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49" activeTab="58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  <sheet name="23.03.2026" sheetId="50" r:id="rId49"/>
    <sheet name="24.03.2026 " sheetId="51" r:id="rId50"/>
    <sheet name="26.03.2026" sheetId="52" r:id="rId51"/>
    <sheet name="30.03.2026" sheetId="53" r:id="rId52"/>
    <sheet name="03.04.2026" sheetId="54" r:id="rId53"/>
    <sheet name="24.04.2026" sheetId="55" r:id="rId54"/>
    <sheet name="29.04.2026" sheetId="56" r:id="rId55"/>
    <sheet name="30.04.2026" sheetId="57" r:id="rId56"/>
    <sheet name="04.05.2026" sheetId="58" r:id="rId57"/>
    <sheet name="05.05.2026" sheetId="59" r:id="rId58"/>
    <sheet name="19.05.2026" sheetId="60" r:id="rId59"/>
  </sheets>
  <externalReferences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60" l="1"/>
  <c r="B7" i="60"/>
  <c r="C7" i="60"/>
  <c r="D7" i="60"/>
  <c r="E7" i="60"/>
  <c r="E8" i="60" s="1"/>
  <c r="F7" i="60"/>
  <c r="F8" i="60" s="1"/>
  <c r="G7" i="60"/>
  <c r="G8" i="60" s="1"/>
  <c r="H7" i="60"/>
  <c r="G9" i="59" l="1"/>
  <c r="F9" i="59"/>
  <c r="E9" i="59"/>
  <c r="A8" i="59"/>
  <c r="B8" i="59"/>
  <c r="C8" i="59"/>
  <c r="D8" i="59"/>
  <c r="E8" i="59"/>
  <c r="F8" i="59"/>
  <c r="G8" i="59"/>
  <c r="H8" i="59"/>
  <c r="A7" i="59"/>
  <c r="B7" i="59"/>
  <c r="C7" i="59"/>
  <c r="D7" i="59"/>
  <c r="E7" i="59"/>
  <c r="F7" i="59"/>
  <c r="G7" i="59"/>
  <c r="H7" i="59"/>
  <c r="G10" i="58" l="1"/>
  <c r="F10" i="58"/>
  <c r="E10" i="58"/>
  <c r="G8" i="57" l="1"/>
  <c r="F8" i="57"/>
  <c r="E8" i="57"/>
  <c r="G9" i="56" l="1"/>
  <c r="F9" i="56"/>
  <c r="E9" i="56"/>
  <c r="G14" i="55" l="1"/>
  <c r="E14" i="55"/>
  <c r="F14" i="55" l="1"/>
  <c r="G8" i="54" l="1"/>
  <c r="F8" i="54"/>
  <c r="E8" i="54"/>
  <c r="G8" i="53" l="1"/>
  <c r="F8" i="53"/>
  <c r="E8" i="53"/>
  <c r="F8" i="52" l="1"/>
  <c r="G8" i="52"/>
  <c r="E8" i="52"/>
  <c r="F9" i="51" l="1"/>
  <c r="G9" i="51"/>
  <c r="E9" i="51"/>
  <c r="E11" i="50" l="1"/>
  <c r="G11" i="50"/>
  <c r="F11" i="50"/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<sst xmlns="http://schemas.openxmlformats.org/spreadsheetml/2006/main" count="1611" uniqueCount="304">
  <si>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</si>
  <si>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</si>
  <si>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</si>
  <si>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</si>
  <si>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</si>
  <si>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</si>
  <si>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</si>
  <si>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</si>
  <si>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</si>
  <si>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</si>
  <si>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</si>
  <si>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</si>
  <si>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</si>
  <si>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</si>
  <si>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</si>
  <si>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</si>
  <si>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</si>
  <si>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</si>
  <si>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</si>
  <si>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</si>
  <si>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</si>
  <si>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</si>
  <si>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</si>
  <si>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</si>
  <si>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</si>
  <si>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</si>
  <si>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</si>
  <si>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</si>
  <si>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</si>
  <si>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</si>
  <si>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</si>
  <si>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</si>
  <si>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</si>
  <si>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</si>
  <si>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</si>
  <si>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</si>
  <si>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</si>
  <si>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</si>
  <si>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</si>
  <si>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</si>
  <si>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</si>
  <si>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</si>
  <si>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</si>
  <si>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</si>
  <si>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</si>
  <si>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</si>
  <si>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</si>
  <si>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</si>
  <si>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</si>
  <si>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</si>
  <si>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</si>
  <si>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</si>
  <si>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</si>
  <si>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</si>
  <si>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</si>
  <si>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</si>
  <si>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</si>
  <si>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</si>
  <si>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</si>
  <si>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</si>
  <si>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</si>
  <si>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</si>
  <si>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</si>
  <si>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</si>
  <si>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</si>
  <si>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</si>
  <si>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</si>
  <si>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</si>
  <si>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</si>
  <si>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</si>
  <si>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</si>
  <si>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</si>
  <si>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</si>
  <si>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</si>
  <si>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</si>
  <si>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</si>
  <si>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</si>
  <si>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</si>
  <si>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</si>
  <si>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</si>
  <si>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</si>
  <si>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</si>
  <si>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</si>
  <si>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</si>
  <si>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</si>
  <si>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</si>
  <si>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</si>
  <si>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</si>
  <si>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</si>
  <si>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</si>
  <si>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</si>
  <si>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</si>
  <si>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</si>
  <si>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</si>
  <si>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</si>
  <si>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</si>
  <si>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</si>
  <si>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</si>
  <si>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</si>
  <si>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</si>
  <si>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</si>
  <si>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</si>
  <si>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</si>
  <si>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</si>
  <si>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</si>
  <si>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</si>
  <si>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</si>
  <si>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</si>
  <si>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</si>
  <si>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</si>
  <si>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</si>
  <si>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</si>
  <si>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</si>
  <si>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</si>
  <si>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</si>
  <si>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</si>
  <si>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</si>
  <si>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</si>
  <si>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</si>
  <si>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</si>
  <si>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</si>
  <si>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</si>
  <si>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</si>
  <si>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</si>
  <si>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</si>
  <si>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</si>
  <si>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</si>
  <si>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</si>
  <si>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</si>
  <si>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</si>
  <si>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</si>
  <si>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</si>
  <si>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</si>
  <si>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</si>
  <si>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</si>
  <si>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</si>
  <si>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</si>
  <si>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</si>
  <si>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</si>
  <si>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</si>
  <si>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</si>
  <si>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</si>
  <si>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</si>
  <si>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</si>
  <si>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</si>
  <si>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</si>
  <si>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</si>
  <si>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</si>
  <si>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</si>
  <si>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</si>
  <si>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</si>
  <si>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</si>
  <si>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</si>
  <si>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</si>
  <si>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</si>
  <si>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</si>
  <si>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</si>
  <si>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</si>
  <si>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</si>
  <si>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</si>
  <si>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</si>
  <si>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</si>
  <si>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</si>
  <si>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</si>
  <si>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</si>
  <si>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</si>
  <si>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</si>
  <si>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</si>
  <si>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</si>
  <si>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</si>
  <si>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</si>
  <si>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</si>
  <si>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</si>
  <si>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</si>
  <si>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</si>
  <si>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</si>
  <si>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</si>
  <si>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</si>
  <si>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</si>
  <si>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</si>
  <si>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</si>
  <si>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</si>
  <si>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</si>
  <si>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</si>
  <si>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</si>
  <si>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</si>
  <si>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</si>
  <si>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</si>
  <si>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</si>
  <si>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</si>
  <si>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</si>
  <si>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</si>
  <si>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</si>
  <si>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</si>
  <si>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</si>
  <si>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</si>
  <si>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</si>
  <si>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</si>
  <si>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</si>
  <si>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</si>
  <si>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</si>
  <si>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</si>
  <si>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</si>
  <si>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</si>
  <si>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</si>
  <si>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</si>
  <si>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</si>
  <si>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</si>
  <si>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</si>
  <si>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</si>
  <si>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</si>
  <si>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</si>
  <si>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</si>
  <si>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</si>
  <si>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</si>
  <si>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</si>
  <si>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</si>
  <si>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</si>
  <si>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</si>
  <si>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</si>
  <si>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</si>
  <si>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</si>
  <si>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</si>
  <si>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</si>
  <si>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</si>
  <si>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</si>
  <si>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</si>
  <si>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</si>
  <si>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</si>
  <si>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</si>
  <si>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</si>
  <si>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</si>
  <si>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</si>
  <si>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</si>
  <si>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</si>
  <si>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</si>
  <si>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</si>
  <si>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</si>
  <si>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</si>
  <si>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</si>
  <si>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</si>
  <si>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</si>
  <si>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</si>
  <si>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</si>
  <si>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</si>
  <si>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</si>
  <si>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</si>
  <si>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</si>
  <si>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</si>
  <si>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</si>
  <si>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</si>
  <si>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</si>
  <si>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</si>
  <si>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</si>
  <si>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</si>
  <si>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</si>
  <si>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</si>
  <si>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</si>
  <si>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</si>
  <si>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</si>
  <si>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</si>
  <si>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</si>
  <si>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</si>
  <si>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</si>
  <si>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</si>
  <si>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</si>
  <si>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</si>
  <si>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</si>
  <si>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</si>
  <si>
    <t>TRANSA 2  ROBG AT AA 2021-2027</t>
  </si>
  <si>
    <t>TRANSA 2 ROBG AT AEUFEA 2021-2027</t>
  </si>
  <si>
    <t>BGAT AEUFEA</t>
  </si>
  <si>
    <t>TRANSA 2 AT ROBG AN 2021-2027</t>
  </si>
  <si>
    <t>PLATA AT NC TRANSA 2 2021-2027</t>
  </si>
  <si>
    <t>ATROBGNCBG</t>
  </si>
  <si>
    <t>Medical University Pleven</t>
  </si>
  <si>
    <t>RP 1 AP3 OS4.2 ROBG00272 2021-2027</t>
  </si>
  <si>
    <t>PLATA TRANSA 2 AT AM ROBG 2021 2027</t>
  </si>
  <si>
    <t>Association Regional partnerships for sustainable
development Vidin</t>
  </si>
  <si>
    <t>RP 2 AP3 OS4.2 ROBG00225 2021-2027</t>
  </si>
  <si>
    <t>BRCT CALARASI</t>
  </si>
  <si>
    <t>AVANS AT BRCT UCPN  ROBG 2021-2027</t>
  </si>
  <si>
    <t>ROBGATCPN</t>
  </si>
  <si>
    <t>RP6  ROBG00146 AP2 SO2.7 2021-2027</t>
  </si>
  <si>
    <t>COD JEMS</t>
  </si>
  <si>
    <t>RP 8 AP2 SO2.7 ROBG00132 2021-2027</t>
  </si>
  <si>
    <t>RP 6 AP2 SO2.7 ROBG00068 2021-2027</t>
  </si>
  <si>
    <t>RP 3 AP3 SO4.2 ROBG00251 2021-2027</t>
  </si>
  <si>
    <t>PL PART AVANS ROBG00358 AP2 SO2 4 COFIN 565702 OG22 2002a1aln2</t>
  </si>
  <si>
    <t>PL PART AVANS LP AP2 OS2 4 ROBG00370 COFIN 565702 OG22 2002a1aln2</t>
  </si>
  <si>
    <t>AVANS AP2 OS2 7 ROBG00071 COFIN 565702 OG22 2002a1aln2</t>
  </si>
  <si>
    <t>PL PART AVANS AP3 OS4 2 ROBG00292 COFIN 565702 OG22 2002a1aln2</t>
  </si>
  <si>
    <t>Dir Jud de Serv Pub si Ut Dolj</t>
  </si>
  <si>
    <t>AVANS AP2 OS2.4 ROBG00358 COFIN 565702 OG22 2002a1aln2</t>
  </si>
  <si>
    <t>CENTR JUD DE RES SI ASIST ED DOLJ</t>
  </si>
  <si>
    <t>AVANS AP3 SO4.2 ROBG00229 COFIN 565701 OG22 2002a1aln2</t>
  </si>
  <si>
    <t>RP 1 AP3 OS4.2ROBG00214 2021-2027</t>
  </si>
  <si>
    <t>INTERREG V-A ROBG 2014-2020</t>
  </si>
  <si>
    <t xml:space="preserve"> Territorial Administrative Unit- Harsova Town </t>
  </si>
  <si>
    <t>RP 16.8 FINAL CORR ROBG-456 2014-2020</t>
  </si>
  <si>
    <t xml:space="preserve"> ROBG-456 </t>
  </si>
  <si>
    <t xml:space="preserve"> UAT Orasul Alexandria </t>
  </si>
  <si>
    <t>RP 18.4 FINAL CORR ROBG-306 2014-2020</t>
  </si>
  <si>
    <t xml:space="preserve"> ROBG-306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</si>
</sst>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 Light"/>
      <family val="2"/>
      <scheme val="maj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4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" fontId="33" fillId="2" borderId="11" xfId="18279" applyNumberFormat="1" applyFont="1" applyFill="1" applyBorder="1" applyAlignment="1">
      <alignment horizontal="right" vertical="center"/>
    </xf>
    <xf numFmtId="49" fontId="33" fillId="2" borderId="1" xfId="1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9" fontId="33" fillId="2" borderId="1" xfId="1" applyNumberFormat="1" applyFont="1" applyFill="1" applyBorder="1" applyAlignment="1">
      <alignment horizontal="left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3" fillId="2" borderId="1" xfId="0" applyNumberFormat="1" applyFont="1" applyFill="1" applyBorder="1" applyAlignment="1">
      <alignment horizontal="right" vertical="center" wrapText="1"/>
    </xf>
    <xf numFmtId="0" fontId="43" fillId="2" borderId="1" xfId="0" applyFont="1" applyFill="1" applyBorder="1"/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4" fontId="33" fillId="2" borderId="1" xfId="18279" applyNumberFormat="1" applyFont="1" applyFill="1" applyBorder="1" applyAlignment="1">
      <alignment horizontal="center" vertical="center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36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44" fillId="2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  <xf numFmtId="168" fontId="50" fillId="2" borderId="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0" fillId="2" borderId="11" xfId="0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4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1.xml"/><Relationship Id="rId65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5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3.xml"/><Relationship Id="rId7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5.05.202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8.05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303</v>
          </cell>
          <cell r="B8" t="str">
            <v>ROBG21-27</v>
          </cell>
          <cell r="C8" t="str">
            <v>ASOCIATIA GRUPUL DE ACTIUNE LOCALA INIMA GIURGIULUI
- TARA NEAJLOVULUI SI A CALNISTEI</v>
          </cell>
          <cell r="D8" t="str">
            <v>RP 1 AP3 OS4.2 ROBG00276 2021-2027</v>
          </cell>
          <cell r="E8">
            <v>27343.32</v>
          </cell>
          <cell r="F8" t="str">
            <v>-</v>
          </cell>
          <cell r="G8" t="str">
            <v>-</v>
          </cell>
          <cell r="H8" t="str">
            <v>ROBG00276</v>
          </cell>
        </row>
        <row r="10">
          <cell r="A10">
            <v>305</v>
          </cell>
          <cell r="B10" t="str">
            <v>ROBG21-27</v>
          </cell>
          <cell r="C10" t="str">
            <v>Autoritatea Navala Romana</v>
          </cell>
          <cell r="D10" t="str">
            <v>RP 4 AP2 OS2.7 ROBG00177 2021-2027</v>
          </cell>
          <cell r="E10">
            <v>26204.84</v>
          </cell>
          <cell r="F10" t="str">
            <v>-</v>
          </cell>
          <cell r="G10" t="str">
            <v>-</v>
          </cell>
          <cell r="H10" t="str">
            <v>ROBG00177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0">
          <cell r="A10">
            <v>343</v>
          </cell>
          <cell r="B10" t="str">
            <v>ROBG21-27</v>
          </cell>
          <cell r="C10" t="str">
            <v>Executive Agency Maritime Administration</v>
          </cell>
          <cell r="D10" t="str">
            <v>COST PREG AP1 OS3.2 ROBG00432 2021-2027</v>
          </cell>
          <cell r="E10">
            <v>11200</v>
          </cell>
          <cell r="F10" t="str">
            <v>-</v>
          </cell>
          <cell r="G10" t="str">
            <v>-</v>
          </cell>
          <cell r="H10" t="str">
            <v>ROBG00432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8" t="s">
        <v>8</v>
      </c>
      <c r="F6" s="8" t="s">
        <v>9</v>
      </c>
      <c r="G6" s="216"/>
      <c r="H6" s="216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208" t="s">
        <v>3</v>
      </c>
      <c r="B10" s="209"/>
      <c r="C10" s="209"/>
      <c r="D10" s="210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58" t="s">
        <v>8</v>
      </c>
      <c r="F6" s="58" t="s">
        <v>9</v>
      </c>
      <c r="G6" s="216"/>
      <c r="H6" s="216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61" t="s">
        <v>8</v>
      </c>
      <c r="F6" s="61" t="s">
        <v>9</v>
      </c>
      <c r="G6" s="216"/>
      <c r="H6" s="216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65" t="s">
        <v>8</v>
      </c>
      <c r="F6" s="65" t="s">
        <v>9</v>
      </c>
      <c r="G6" s="216"/>
      <c r="H6" s="216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7"/>
      <c r="C3" s="207"/>
      <c r="D3" s="207"/>
      <c r="E3" s="207"/>
      <c r="F3" s="207"/>
      <c r="G3" s="207"/>
      <c r="H3" s="207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10" ht="49.35" customHeight="1" x14ac:dyDescent="0.3">
      <c r="A6" s="213"/>
      <c r="B6" s="215"/>
      <c r="C6" s="215"/>
      <c r="D6" s="215"/>
      <c r="E6" s="67" t="s">
        <v>8</v>
      </c>
      <c r="F6" s="67" t="s">
        <v>9</v>
      </c>
      <c r="G6" s="216"/>
      <c r="H6" s="216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208" t="s">
        <v>3</v>
      </c>
      <c r="B14" s="209"/>
      <c r="C14" s="209"/>
      <c r="D14" s="210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69" t="s">
        <v>8</v>
      </c>
      <c r="F6" s="69" t="s">
        <v>9</v>
      </c>
      <c r="G6" s="216"/>
      <c r="H6" s="216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79" t="s">
        <v>8</v>
      </c>
      <c r="F6" s="79" t="s">
        <v>9</v>
      </c>
      <c r="G6" s="216"/>
      <c r="H6" s="216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208" t="s">
        <v>3</v>
      </c>
      <c r="B9" s="209"/>
      <c r="C9" s="209"/>
      <c r="D9" s="210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80" t="s">
        <v>8</v>
      </c>
      <c r="F6" s="80" t="s">
        <v>9</v>
      </c>
      <c r="G6" s="216"/>
      <c r="H6" s="216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7"/>
      <c r="C3" s="207"/>
      <c r="D3" s="207"/>
      <c r="E3" s="207"/>
      <c r="F3" s="207"/>
      <c r="G3" s="207"/>
      <c r="H3" s="207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10" ht="49.35" customHeight="1" x14ac:dyDescent="0.3">
      <c r="A6" s="213"/>
      <c r="B6" s="215"/>
      <c r="C6" s="215"/>
      <c r="D6" s="215"/>
      <c r="E6" s="87" t="s">
        <v>8</v>
      </c>
      <c r="F6" s="87" t="s">
        <v>9</v>
      </c>
      <c r="G6" s="216"/>
      <c r="H6" s="216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208" t="s">
        <v>3</v>
      </c>
      <c r="B13" s="209"/>
      <c r="C13" s="209"/>
      <c r="D13" s="210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8" ht="29.25" customHeight="1" x14ac:dyDescent="0.25">
      <c r="A6" s="213"/>
      <c r="B6" s="215"/>
      <c r="C6" s="215"/>
      <c r="D6" s="215"/>
      <c r="E6" s="90" t="s">
        <v>8</v>
      </c>
      <c r="F6" s="90" t="s">
        <v>9</v>
      </c>
      <c r="G6" s="216"/>
      <c r="H6" s="216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208" t="s">
        <v>3</v>
      </c>
      <c r="B13" s="209"/>
      <c r="C13" s="209"/>
      <c r="D13" s="210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8" ht="16.5" x14ac:dyDescent="0.25">
      <c r="A6" s="213"/>
      <c r="B6" s="215"/>
      <c r="C6" s="215"/>
      <c r="D6" s="215"/>
      <c r="E6" s="91" t="s">
        <v>8</v>
      </c>
      <c r="F6" s="91" t="s">
        <v>9</v>
      </c>
      <c r="G6" s="216"/>
      <c r="H6" s="216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208" t="s">
        <v>3</v>
      </c>
      <c r="B15" s="209"/>
      <c r="C15" s="209"/>
      <c r="D15" s="210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24</v>
      </c>
    </row>
    <row r="6" spans="1:63" ht="49.35" customHeight="1" x14ac:dyDescent="0.3">
      <c r="A6" s="213"/>
      <c r="B6" s="215"/>
      <c r="C6" s="215"/>
      <c r="D6" s="215"/>
      <c r="E6" s="22" t="s">
        <v>8</v>
      </c>
      <c r="F6" s="22" t="s">
        <v>9</v>
      </c>
      <c r="G6" s="216"/>
      <c r="H6" s="216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208" t="s">
        <v>3</v>
      </c>
      <c r="B9" s="209"/>
      <c r="C9" s="209"/>
      <c r="D9" s="210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8" ht="16.5" x14ac:dyDescent="0.25">
      <c r="A6" s="213"/>
      <c r="B6" s="215"/>
      <c r="C6" s="215"/>
      <c r="D6" s="215"/>
      <c r="E6" s="92" t="s">
        <v>8</v>
      </c>
      <c r="F6" s="92" t="s">
        <v>9</v>
      </c>
      <c r="G6" s="216"/>
      <c r="H6" s="216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208" t="s">
        <v>3</v>
      </c>
      <c r="B11" s="209"/>
      <c r="C11" s="209"/>
      <c r="D11" s="210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8" ht="16.5" x14ac:dyDescent="0.25">
      <c r="A6" s="213"/>
      <c r="B6" s="215"/>
      <c r="C6" s="215"/>
      <c r="D6" s="215"/>
      <c r="E6" s="94" t="s">
        <v>8</v>
      </c>
      <c r="F6" s="94" t="s">
        <v>9</v>
      </c>
      <c r="G6" s="216"/>
      <c r="H6" s="216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208" t="s">
        <v>3</v>
      </c>
      <c r="B8" s="209"/>
      <c r="C8" s="209"/>
      <c r="D8" s="210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8" ht="16.5" x14ac:dyDescent="0.25">
      <c r="A6" s="213"/>
      <c r="B6" s="215"/>
      <c r="C6" s="215"/>
      <c r="D6" s="215"/>
      <c r="E6" s="95" t="s">
        <v>8</v>
      </c>
      <c r="F6" s="95" t="s">
        <v>9</v>
      </c>
      <c r="G6" s="216"/>
      <c r="H6" s="216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208" t="s">
        <v>3</v>
      </c>
      <c r="B8" s="209"/>
      <c r="C8" s="209"/>
      <c r="D8" s="210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8" ht="16.5" x14ac:dyDescent="0.25">
      <c r="A6" s="213"/>
      <c r="B6" s="215"/>
      <c r="C6" s="215"/>
      <c r="D6" s="215"/>
      <c r="E6" s="96" t="s">
        <v>8</v>
      </c>
      <c r="F6" s="96" t="s">
        <v>9</v>
      </c>
      <c r="G6" s="216"/>
      <c r="H6" s="216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208" t="s">
        <v>3</v>
      </c>
      <c r="B8" s="209"/>
      <c r="C8" s="209"/>
      <c r="D8" s="210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</row>
    <row r="6" spans="1:8" x14ac:dyDescent="0.25">
      <c r="A6" s="213"/>
      <c r="B6" s="213"/>
      <c r="C6" s="213"/>
      <c r="D6" s="213"/>
      <c r="E6" s="107" t="s">
        <v>8</v>
      </c>
      <c r="F6" s="107" t="s">
        <v>9</v>
      </c>
      <c r="G6" s="218"/>
      <c r="H6" s="218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219" t="s">
        <v>3</v>
      </c>
      <c r="B15" s="220"/>
      <c r="C15" s="220"/>
      <c r="D15" s="221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"/>
      <c r="J5" s="1"/>
    </row>
    <row r="6" spans="1:10" ht="16.5" x14ac:dyDescent="0.3">
      <c r="A6" s="213"/>
      <c r="B6" s="213"/>
      <c r="C6" s="213"/>
      <c r="D6" s="213"/>
      <c r="E6" s="108" t="s">
        <v>8</v>
      </c>
      <c r="F6" s="108" t="s">
        <v>9</v>
      </c>
      <c r="G6" s="218"/>
      <c r="H6" s="218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219" t="s">
        <v>3</v>
      </c>
      <c r="B10" s="220"/>
      <c r="C10" s="220"/>
      <c r="D10" s="221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"/>
      <c r="J5" s="1"/>
    </row>
    <row r="6" spans="1:10" ht="16.5" x14ac:dyDescent="0.3">
      <c r="A6" s="213"/>
      <c r="B6" s="213"/>
      <c r="C6" s="213"/>
      <c r="D6" s="213"/>
      <c r="E6" s="113" t="s">
        <v>8</v>
      </c>
      <c r="F6" s="113" t="s">
        <v>9</v>
      </c>
      <c r="G6" s="218"/>
      <c r="H6" s="218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219" t="s">
        <v>3</v>
      </c>
      <c r="B9" s="220"/>
      <c r="C9" s="220"/>
      <c r="D9" s="221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</row>
    <row r="6" spans="1:8" x14ac:dyDescent="0.25">
      <c r="A6" s="213"/>
      <c r="B6" s="213"/>
      <c r="C6" s="213"/>
      <c r="D6" s="213"/>
      <c r="E6" s="119" t="s">
        <v>8</v>
      </c>
      <c r="F6" s="119" t="s">
        <v>9</v>
      </c>
      <c r="G6" s="218"/>
      <c r="H6" s="218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219" t="s">
        <v>3</v>
      </c>
      <c r="B26" s="220"/>
      <c r="C26" s="220"/>
      <c r="D26" s="221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"/>
      <c r="J5" s="1"/>
    </row>
    <row r="6" spans="1:10" ht="16.5" x14ac:dyDescent="0.3">
      <c r="A6" s="213"/>
      <c r="B6" s="213"/>
      <c r="C6" s="213"/>
      <c r="D6" s="213"/>
      <c r="E6" s="120" t="s">
        <v>8</v>
      </c>
      <c r="F6" s="120" t="s">
        <v>9</v>
      </c>
      <c r="G6" s="218"/>
      <c r="H6" s="218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219" t="s">
        <v>3</v>
      </c>
      <c r="B10" s="220"/>
      <c r="C10" s="220"/>
      <c r="D10" s="221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"/>
      <c r="J5" s="1"/>
    </row>
    <row r="6" spans="1:10" ht="16.5" x14ac:dyDescent="0.3">
      <c r="A6" s="213"/>
      <c r="B6" s="213"/>
      <c r="C6" s="213"/>
      <c r="D6" s="213"/>
      <c r="E6" s="121" t="s">
        <v>8</v>
      </c>
      <c r="F6" s="121" t="s">
        <v>9</v>
      </c>
      <c r="G6" s="218"/>
      <c r="H6" s="218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219" t="s">
        <v>3</v>
      </c>
      <c r="B8" s="220"/>
      <c r="C8" s="220"/>
      <c r="D8" s="221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24</v>
      </c>
    </row>
    <row r="6" spans="1:63" ht="49.35" customHeight="1" x14ac:dyDescent="0.3">
      <c r="A6" s="213"/>
      <c r="B6" s="215"/>
      <c r="C6" s="215"/>
      <c r="D6" s="215"/>
      <c r="E6" s="24" t="s">
        <v>8</v>
      </c>
      <c r="F6" s="24" t="s">
        <v>9</v>
      </c>
      <c r="G6" s="216"/>
      <c r="H6" s="216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</row>
    <row r="6" spans="1:8" x14ac:dyDescent="0.25">
      <c r="A6" s="213"/>
      <c r="B6" s="213"/>
      <c r="C6" s="213"/>
      <c r="D6" s="213"/>
      <c r="E6" s="124" t="s">
        <v>8</v>
      </c>
      <c r="F6" s="124" t="s">
        <v>9</v>
      </c>
      <c r="G6" s="218"/>
      <c r="H6" s="218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219" t="s">
        <v>3</v>
      </c>
      <c r="B14" s="220"/>
      <c r="C14" s="220"/>
      <c r="D14" s="221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</row>
    <row r="6" spans="1:8" x14ac:dyDescent="0.25">
      <c r="A6" s="212"/>
      <c r="B6" s="212"/>
      <c r="C6" s="212"/>
      <c r="D6" s="213"/>
      <c r="E6" s="126" t="s">
        <v>8</v>
      </c>
      <c r="F6" s="126" t="s">
        <v>9</v>
      </c>
      <c r="G6" s="217"/>
      <c r="H6" s="217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219" t="s">
        <v>3</v>
      </c>
      <c r="B8" s="220"/>
      <c r="C8" s="220"/>
      <c r="D8" s="221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06"/>
    </row>
    <row r="6" spans="1:9" x14ac:dyDescent="0.25">
      <c r="A6" s="212"/>
      <c r="B6" s="212"/>
      <c r="C6" s="212"/>
      <c r="D6" s="213"/>
      <c r="E6" s="128" t="s">
        <v>8</v>
      </c>
      <c r="F6" s="128" t="s">
        <v>9</v>
      </c>
      <c r="G6" s="217"/>
      <c r="H6" s="217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219" t="s">
        <v>3</v>
      </c>
      <c r="B8" s="220"/>
      <c r="C8" s="220"/>
      <c r="D8" s="221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06"/>
    </row>
    <row r="6" spans="1:9" x14ac:dyDescent="0.25">
      <c r="A6" s="212"/>
      <c r="B6" s="212"/>
      <c r="C6" s="212"/>
      <c r="D6" s="213"/>
      <c r="E6" s="133" t="s">
        <v>8</v>
      </c>
      <c r="F6" s="133" t="s">
        <v>9</v>
      </c>
      <c r="G6" s="217"/>
      <c r="H6" s="217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219" t="s">
        <v>3</v>
      </c>
      <c r="B11" s="220"/>
      <c r="C11" s="220"/>
      <c r="D11" s="221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06"/>
    </row>
    <row r="6" spans="1:9" x14ac:dyDescent="0.25">
      <c r="A6" s="212"/>
      <c r="B6" s="212"/>
      <c r="C6" s="212"/>
      <c r="D6" s="213"/>
      <c r="E6" s="135" t="s">
        <v>8</v>
      </c>
      <c r="F6" s="135" t="s">
        <v>9</v>
      </c>
      <c r="G6" s="217"/>
      <c r="H6" s="217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219" t="s">
        <v>3</v>
      </c>
      <c r="B8" s="220"/>
      <c r="C8" s="220"/>
      <c r="D8" s="221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06"/>
    </row>
    <row r="6" spans="1:9" x14ac:dyDescent="0.25">
      <c r="A6" s="212"/>
      <c r="B6" s="212"/>
      <c r="C6" s="212"/>
      <c r="D6" s="213"/>
      <c r="E6" s="137" t="s">
        <v>8</v>
      </c>
      <c r="F6" s="137" t="s">
        <v>9</v>
      </c>
      <c r="G6" s="217"/>
      <c r="H6" s="217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219" t="s">
        <v>3</v>
      </c>
      <c r="B8" s="220"/>
      <c r="C8" s="220"/>
      <c r="D8" s="221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06"/>
    </row>
    <row r="6" spans="1:9" x14ac:dyDescent="0.25">
      <c r="A6" s="212"/>
      <c r="B6" s="212"/>
      <c r="C6" s="212"/>
      <c r="D6" s="213"/>
      <c r="E6" s="139" t="s">
        <v>8</v>
      </c>
      <c r="F6" s="139" t="s">
        <v>9</v>
      </c>
      <c r="G6" s="217"/>
      <c r="H6" s="217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219" t="s">
        <v>3</v>
      </c>
      <c r="B12" s="220"/>
      <c r="C12" s="220"/>
      <c r="D12" s="221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  <c r="I5" s="106"/>
    </row>
    <row r="6" spans="1:9" x14ac:dyDescent="0.25">
      <c r="A6" s="212"/>
      <c r="B6" s="212"/>
      <c r="C6" s="212"/>
      <c r="D6" s="213"/>
      <c r="E6" s="140" t="s">
        <v>8</v>
      </c>
      <c r="F6" s="140" t="s">
        <v>9</v>
      </c>
      <c r="G6" s="217"/>
      <c r="H6" s="217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219" t="s">
        <v>3</v>
      </c>
      <c r="B10" s="220"/>
      <c r="C10" s="220"/>
      <c r="D10" s="221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24</v>
      </c>
      <c r="I5" s="106"/>
    </row>
    <row r="6" spans="1:9" x14ac:dyDescent="0.25">
      <c r="A6" s="212"/>
      <c r="B6" s="212"/>
      <c r="C6" s="212"/>
      <c r="D6" s="213"/>
      <c r="E6" s="142" t="s">
        <v>8</v>
      </c>
      <c r="F6" s="142" t="s">
        <v>9</v>
      </c>
      <c r="G6" s="217"/>
      <c r="H6" s="217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219" t="s">
        <v>3</v>
      </c>
      <c r="B11" s="220"/>
      <c r="C11" s="220"/>
      <c r="D11" s="221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4</v>
      </c>
    </row>
    <row r="6" spans="1:8" x14ac:dyDescent="0.25">
      <c r="A6" s="213"/>
      <c r="B6" s="213"/>
      <c r="C6" s="213"/>
      <c r="D6" s="213"/>
      <c r="E6" s="146" t="s">
        <v>8</v>
      </c>
      <c r="F6" s="146" t="s">
        <v>9</v>
      </c>
      <c r="G6" s="218"/>
      <c r="H6" s="218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219" t="s">
        <v>3</v>
      </c>
      <c r="B19" s="220"/>
      <c r="C19" s="220"/>
      <c r="D19" s="221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7"/>
      <c r="C3" s="207"/>
      <c r="D3" s="207"/>
      <c r="E3" s="207"/>
      <c r="F3" s="207"/>
      <c r="G3" s="207"/>
      <c r="H3" s="207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10" ht="49.35" customHeight="1" x14ac:dyDescent="0.3">
      <c r="A6" s="213"/>
      <c r="B6" s="215"/>
      <c r="C6" s="215"/>
      <c r="D6" s="215"/>
      <c r="E6" s="28" t="s">
        <v>8</v>
      </c>
      <c r="F6" s="28" t="s">
        <v>9</v>
      </c>
      <c r="G6" s="216"/>
      <c r="H6" s="216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208" t="s">
        <v>3</v>
      </c>
      <c r="B12" s="209"/>
      <c r="C12" s="209"/>
      <c r="D12" s="210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24</v>
      </c>
      <c r="I5" s="106"/>
    </row>
    <row r="6" spans="1:9" x14ac:dyDescent="0.25">
      <c r="A6" s="212"/>
      <c r="B6" s="212"/>
      <c r="C6" s="212"/>
      <c r="D6" s="213"/>
      <c r="E6" s="148" t="s">
        <v>8</v>
      </c>
      <c r="F6" s="148" t="s">
        <v>9</v>
      </c>
      <c r="G6" s="217"/>
      <c r="H6" s="217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219" t="s">
        <v>3</v>
      </c>
      <c r="B10" s="220"/>
      <c r="C10" s="220"/>
      <c r="D10" s="221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24</v>
      </c>
    </row>
    <row r="6" spans="1:8" x14ac:dyDescent="0.25">
      <c r="A6" s="213"/>
      <c r="B6" s="213"/>
      <c r="C6" s="213"/>
      <c r="D6" s="213"/>
      <c r="E6" s="156" t="s">
        <v>8</v>
      </c>
      <c r="F6" s="156" t="s">
        <v>9</v>
      </c>
      <c r="G6" s="218"/>
      <c r="H6" s="218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219" t="s">
        <v>3</v>
      </c>
      <c r="B27" s="220"/>
      <c r="C27" s="220"/>
      <c r="D27" s="221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24</v>
      </c>
    </row>
    <row r="6" spans="1:8" x14ac:dyDescent="0.25">
      <c r="A6" s="213"/>
      <c r="B6" s="213"/>
      <c r="C6" s="213"/>
      <c r="D6" s="213"/>
      <c r="E6" s="157" t="s">
        <v>8</v>
      </c>
      <c r="F6" s="157" t="s">
        <v>9</v>
      </c>
      <c r="G6" s="218"/>
      <c r="H6" s="218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219" t="s">
        <v>3</v>
      </c>
      <c r="B9" s="220"/>
      <c r="C9" s="220"/>
      <c r="D9" s="221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24</v>
      </c>
    </row>
    <row r="6" spans="1:8" x14ac:dyDescent="0.25">
      <c r="A6" s="213"/>
      <c r="B6" s="213"/>
      <c r="C6" s="213"/>
      <c r="D6" s="213"/>
      <c r="E6" s="159" t="s">
        <v>8</v>
      </c>
      <c r="F6" s="159" t="s">
        <v>9</v>
      </c>
      <c r="G6" s="218"/>
      <c r="H6" s="218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219" t="s">
        <v>3</v>
      </c>
      <c r="B9" s="220"/>
      <c r="C9" s="220"/>
      <c r="D9" s="221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2" t="s">
        <v>5</v>
      </c>
      <c r="B5" s="212" t="s">
        <v>0</v>
      </c>
      <c r="C5" s="212" t="s">
        <v>1</v>
      </c>
      <c r="D5" s="212" t="s">
        <v>2</v>
      </c>
      <c r="E5" s="217" t="s">
        <v>10</v>
      </c>
      <c r="F5" s="217"/>
      <c r="G5" s="217" t="s">
        <v>6</v>
      </c>
      <c r="H5" s="217" t="s">
        <v>24</v>
      </c>
    </row>
    <row r="6" spans="1:8" x14ac:dyDescent="0.25">
      <c r="A6" s="213"/>
      <c r="B6" s="213"/>
      <c r="C6" s="213"/>
      <c r="D6" s="213"/>
      <c r="E6" s="161" t="s">
        <v>8</v>
      </c>
      <c r="F6" s="161" t="s">
        <v>9</v>
      </c>
      <c r="G6" s="218"/>
      <c r="H6" s="218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219" t="s">
        <v>3</v>
      </c>
      <c r="B8" s="220"/>
      <c r="C8" s="220"/>
      <c r="D8" s="221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27" t="s">
        <v>5</v>
      </c>
      <c r="B5" s="227" t="s">
        <v>0</v>
      </c>
      <c r="C5" s="227" t="s">
        <v>1</v>
      </c>
      <c r="D5" s="227" t="s">
        <v>2</v>
      </c>
      <c r="E5" s="222" t="s">
        <v>10</v>
      </c>
      <c r="F5" s="222"/>
      <c r="G5" s="222" t="s">
        <v>6</v>
      </c>
      <c r="H5" s="222" t="s">
        <v>24</v>
      </c>
    </row>
    <row r="6" spans="1:8" ht="27.75" customHeight="1" x14ac:dyDescent="0.25">
      <c r="A6" s="228"/>
      <c r="B6" s="228"/>
      <c r="C6" s="228"/>
      <c r="D6" s="228"/>
      <c r="E6" s="164" t="s">
        <v>8</v>
      </c>
      <c r="F6" s="164" t="s">
        <v>9</v>
      </c>
      <c r="G6" s="223"/>
      <c r="H6" s="223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224" t="s">
        <v>3</v>
      </c>
      <c r="B9" s="225"/>
      <c r="C9" s="225"/>
      <c r="D9" s="226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7" t="s">
        <v>5</v>
      </c>
      <c r="B5" s="227" t="s">
        <v>0</v>
      </c>
      <c r="C5" s="227" t="s">
        <v>1</v>
      </c>
      <c r="D5" s="227" t="s">
        <v>2</v>
      </c>
      <c r="E5" s="222" t="s">
        <v>10</v>
      </c>
      <c r="F5" s="222"/>
      <c r="G5" s="222" t="s">
        <v>6</v>
      </c>
      <c r="H5" s="222" t="s">
        <v>24</v>
      </c>
    </row>
    <row r="6" spans="1:8" ht="29.25" customHeight="1" x14ac:dyDescent="0.25">
      <c r="A6" s="228"/>
      <c r="B6" s="228"/>
      <c r="C6" s="228"/>
      <c r="D6" s="228"/>
      <c r="E6" s="165" t="s">
        <v>8</v>
      </c>
      <c r="F6" s="165" t="s">
        <v>9</v>
      </c>
      <c r="G6" s="223"/>
      <c r="H6" s="223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224" t="s">
        <v>3</v>
      </c>
      <c r="B9" s="225"/>
      <c r="C9" s="225"/>
      <c r="D9" s="226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4" t="s">
        <v>5</v>
      </c>
      <c r="B5" s="234" t="s">
        <v>0</v>
      </c>
      <c r="C5" s="234" t="s">
        <v>1</v>
      </c>
      <c r="D5" s="234" t="s">
        <v>2</v>
      </c>
      <c r="E5" s="229" t="s">
        <v>10</v>
      </c>
      <c r="F5" s="229"/>
      <c r="G5" s="229" t="s">
        <v>6</v>
      </c>
      <c r="H5" s="229" t="s">
        <v>24</v>
      </c>
    </row>
    <row r="6" spans="1:8" ht="29.25" customHeight="1" x14ac:dyDescent="0.25">
      <c r="A6" s="235"/>
      <c r="B6" s="235"/>
      <c r="C6" s="235"/>
      <c r="D6" s="235"/>
      <c r="E6" s="178" t="s">
        <v>8</v>
      </c>
      <c r="F6" s="178" t="s">
        <v>9</v>
      </c>
      <c r="G6" s="230"/>
      <c r="H6" s="230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31" t="s">
        <v>3</v>
      </c>
      <c r="B8" s="232"/>
      <c r="C8" s="232"/>
      <c r="D8" s="233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3" sqref="G13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4" t="s">
        <v>5</v>
      </c>
      <c r="B5" s="234" t="s">
        <v>0</v>
      </c>
      <c r="C5" s="234" t="s">
        <v>1</v>
      </c>
      <c r="D5" s="234" t="s">
        <v>2</v>
      </c>
      <c r="E5" s="229" t="s">
        <v>10</v>
      </c>
      <c r="F5" s="229"/>
      <c r="G5" s="229" t="s">
        <v>6</v>
      </c>
      <c r="H5" s="229" t="s">
        <v>24</v>
      </c>
    </row>
    <row r="6" spans="1:8" ht="29.25" customHeight="1" x14ac:dyDescent="0.25">
      <c r="A6" s="235"/>
      <c r="B6" s="235"/>
      <c r="C6" s="235"/>
      <c r="D6" s="235"/>
      <c r="E6" s="179" t="s">
        <v>8</v>
      </c>
      <c r="F6" s="179" t="s">
        <v>9</v>
      </c>
      <c r="G6" s="230"/>
      <c r="H6" s="230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31" t="s">
        <v>3</v>
      </c>
      <c r="B13" s="232"/>
      <c r="C13" s="232"/>
      <c r="D13" s="233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12" sqref="E12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4" t="s">
        <v>5</v>
      </c>
      <c r="B5" s="234" t="s">
        <v>0</v>
      </c>
      <c r="C5" s="234" t="s">
        <v>1</v>
      </c>
      <c r="D5" s="234" t="s">
        <v>2</v>
      </c>
      <c r="E5" s="229" t="s">
        <v>10</v>
      </c>
      <c r="F5" s="229"/>
      <c r="G5" s="229" t="s">
        <v>6</v>
      </c>
      <c r="H5" s="229" t="s">
        <v>24</v>
      </c>
    </row>
    <row r="6" spans="1:8" ht="29.25" customHeight="1" x14ac:dyDescent="0.25">
      <c r="A6" s="235"/>
      <c r="B6" s="235"/>
      <c r="C6" s="235"/>
      <c r="D6" s="235"/>
      <c r="E6" s="183" t="s">
        <v>8</v>
      </c>
      <c r="F6" s="183" t="s">
        <v>9</v>
      </c>
      <c r="G6" s="230"/>
      <c r="H6" s="230"/>
    </row>
    <row r="7" spans="1:8" ht="29.25" customHeight="1" x14ac:dyDescent="0.25">
      <c r="A7" s="102">
        <v>158</v>
      </c>
      <c r="B7" s="103" t="s">
        <v>25</v>
      </c>
      <c r="C7" s="103" t="s">
        <v>250</v>
      </c>
      <c r="D7" s="34" t="s">
        <v>269</v>
      </c>
      <c r="E7" s="187">
        <v>9976.7099999999991</v>
      </c>
      <c r="F7" s="182" t="s">
        <v>11</v>
      </c>
      <c r="G7" s="182" t="s">
        <v>11</v>
      </c>
      <c r="H7" s="188" t="s">
        <v>255</v>
      </c>
    </row>
    <row r="8" spans="1:8" ht="29.25" customHeight="1" x14ac:dyDescent="0.25">
      <c r="A8" s="102">
        <v>159</v>
      </c>
      <c r="B8" s="103" t="s">
        <v>25</v>
      </c>
      <c r="C8" s="103" t="s">
        <v>253</v>
      </c>
      <c r="D8" s="34" t="s">
        <v>270</v>
      </c>
      <c r="E8" s="187">
        <v>2240.92</v>
      </c>
      <c r="F8" s="182" t="s">
        <v>11</v>
      </c>
      <c r="G8" s="182" t="s">
        <v>11</v>
      </c>
      <c r="H8" s="188" t="s">
        <v>271</v>
      </c>
    </row>
    <row r="9" spans="1:8" ht="29.25" customHeight="1" x14ac:dyDescent="0.25">
      <c r="A9" s="102">
        <v>160</v>
      </c>
      <c r="B9" s="103" t="s">
        <v>25</v>
      </c>
      <c r="C9" s="103" t="s">
        <v>260</v>
      </c>
      <c r="D9" s="34" t="s">
        <v>272</v>
      </c>
      <c r="E9" s="187">
        <v>18019.47</v>
      </c>
      <c r="F9" s="182" t="s">
        <v>11</v>
      </c>
      <c r="G9" s="182" t="s">
        <v>11</v>
      </c>
      <c r="H9" s="188" t="s">
        <v>262</v>
      </c>
    </row>
    <row r="10" spans="1:8" ht="29.25" customHeight="1" x14ac:dyDescent="0.25">
      <c r="A10" s="102">
        <v>161</v>
      </c>
      <c r="B10" s="103" t="s">
        <v>25</v>
      </c>
      <c r="C10" s="103" t="s">
        <v>260</v>
      </c>
      <c r="D10" s="34" t="s">
        <v>273</v>
      </c>
      <c r="E10" s="16">
        <v>19769.240000000002</v>
      </c>
      <c r="F10" s="181" t="s">
        <v>11</v>
      </c>
      <c r="G10" s="181" t="s">
        <v>11</v>
      </c>
      <c r="H10" s="188" t="s">
        <v>274</v>
      </c>
    </row>
    <row r="11" spans="1:8" x14ac:dyDescent="0.25">
      <c r="A11" s="231" t="s">
        <v>3</v>
      </c>
      <c r="B11" s="232"/>
      <c r="C11" s="232"/>
      <c r="D11" s="233"/>
      <c r="E11" s="180">
        <f>SUM(E7:E10)</f>
        <v>50006.34</v>
      </c>
      <c r="F11" s="180">
        <f>SUM(F7:F10)</f>
        <v>0</v>
      </c>
      <c r="G11" s="180">
        <f>SUM(G10:G10)</f>
        <v>0</v>
      </c>
      <c r="H11" s="174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7"/>
      <c r="C3" s="207"/>
      <c r="D3" s="207"/>
      <c r="E3" s="207"/>
      <c r="F3" s="207"/>
      <c r="G3" s="207"/>
      <c r="H3" s="207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10" ht="49.35" customHeight="1" x14ac:dyDescent="0.3">
      <c r="A6" s="213"/>
      <c r="B6" s="215"/>
      <c r="C6" s="215"/>
      <c r="D6" s="215"/>
      <c r="E6" s="33" t="s">
        <v>8</v>
      </c>
      <c r="F6" s="33" t="s">
        <v>9</v>
      </c>
      <c r="G6" s="216"/>
      <c r="H6" s="216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208" t="s">
        <v>3</v>
      </c>
      <c r="B12" s="209"/>
      <c r="C12" s="209"/>
      <c r="D12" s="210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19" sqref="G1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4" t="s">
        <v>5</v>
      </c>
      <c r="B5" s="234" t="s">
        <v>0</v>
      </c>
      <c r="C5" s="234" t="s">
        <v>1</v>
      </c>
      <c r="D5" s="234" t="s">
        <v>2</v>
      </c>
      <c r="E5" s="229" t="s">
        <v>10</v>
      </c>
      <c r="F5" s="229"/>
      <c r="G5" s="229" t="s">
        <v>6</v>
      </c>
      <c r="H5" s="229" t="s">
        <v>24</v>
      </c>
    </row>
    <row r="6" spans="1:8" ht="29.25" customHeight="1" x14ac:dyDescent="0.25">
      <c r="A6" s="235"/>
      <c r="B6" s="235"/>
      <c r="C6" s="235"/>
      <c r="D6" s="235"/>
      <c r="E6" s="186" t="s">
        <v>8</v>
      </c>
      <c r="F6" s="186" t="s">
        <v>9</v>
      </c>
      <c r="G6" s="230"/>
      <c r="H6" s="230"/>
    </row>
    <row r="7" spans="1:8" ht="29.25" customHeight="1" x14ac:dyDescent="0.25">
      <c r="A7" s="102">
        <v>177</v>
      </c>
      <c r="B7" s="103" t="s">
        <v>25</v>
      </c>
      <c r="C7" s="103" t="s">
        <v>275</v>
      </c>
      <c r="D7" s="34" t="s">
        <v>276</v>
      </c>
      <c r="E7" s="187">
        <v>1221.72</v>
      </c>
      <c r="F7" s="185" t="s">
        <v>11</v>
      </c>
      <c r="G7" s="185" t="s">
        <v>11</v>
      </c>
      <c r="H7" s="188" t="s">
        <v>108</v>
      </c>
    </row>
    <row r="8" spans="1:8" ht="29.25" customHeight="1" x14ac:dyDescent="0.25">
      <c r="A8" s="102">
        <v>48</v>
      </c>
      <c r="B8" s="103" t="s">
        <v>25</v>
      </c>
      <c r="C8" s="103" t="s">
        <v>256</v>
      </c>
      <c r="D8" s="34" t="s">
        <v>277</v>
      </c>
      <c r="E8" s="184" t="s">
        <v>11</v>
      </c>
      <c r="F8" s="16">
        <v>351808.42</v>
      </c>
      <c r="G8" s="184"/>
      <c r="H8" s="188" t="s">
        <v>258</v>
      </c>
    </row>
    <row r="9" spans="1:8" x14ac:dyDescent="0.25">
      <c r="A9" s="231" t="s">
        <v>3</v>
      </c>
      <c r="B9" s="232"/>
      <c r="C9" s="232"/>
      <c r="D9" s="233"/>
      <c r="E9" s="180">
        <f>SUM(E7:E8)</f>
        <v>1221.72</v>
      </c>
      <c r="F9" s="180">
        <f>SUM(F8,F7)</f>
        <v>351808.42</v>
      </c>
      <c r="G9" s="180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9" sqref="F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4" t="s">
        <v>5</v>
      </c>
      <c r="B5" s="234" t="s">
        <v>0</v>
      </c>
      <c r="C5" s="234" t="s">
        <v>1</v>
      </c>
      <c r="D5" s="234" t="s">
        <v>2</v>
      </c>
      <c r="E5" s="229" t="s">
        <v>10</v>
      </c>
      <c r="F5" s="229"/>
      <c r="G5" s="229" t="s">
        <v>6</v>
      </c>
      <c r="H5" s="229" t="s">
        <v>24</v>
      </c>
    </row>
    <row r="6" spans="1:8" ht="29.25" customHeight="1" x14ac:dyDescent="0.25">
      <c r="A6" s="235"/>
      <c r="B6" s="235"/>
      <c r="C6" s="235"/>
      <c r="D6" s="235"/>
      <c r="E6" s="190" t="s">
        <v>8</v>
      </c>
      <c r="F6" s="190" t="s">
        <v>9</v>
      </c>
      <c r="G6" s="230"/>
      <c r="H6" s="230"/>
    </row>
    <row r="7" spans="1:8" ht="29.25" customHeight="1" x14ac:dyDescent="0.25">
      <c r="A7" s="53">
        <v>180</v>
      </c>
      <c r="B7" s="193" t="s">
        <v>25</v>
      </c>
      <c r="C7" s="14" t="s">
        <v>278</v>
      </c>
      <c r="D7" s="62" t="s">
        <v>279</v>
      </c>
      <c r="E7" s="16">
        <v>23903.13</v>
      </c>
      <c r="F7" s="189" t="s">
        <v>11</v>
      </c>
      <c r="G7" s="189" t="s">
        <v>11</v>
      </c>
      <c r="H7" s="188" t="s">
        <v>96</v>
      </c>
    </row>
    <row r="8" spans="1:8" x14ac:dyDescent="0.25">
      <c r="A8" s="231" t="s">
        <v>3</v>
      </c>
      <c r="B8" s="232"/>
      <c r="C8" s="232"/>
      <c r="D8" s="233"/>
      <c r="E8" s="180">
        <f>SUM(E7:E7)</f>
        <v>23903.13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24" sqref="G24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4" t="s">
        <v>5</v>
      </c>
      <c r="B5" s="234" t="s">
        <v>0</v>
      </c>
      <c r="C5" s="234" t="s">
        <v>1</v>
      </c>
      <c r="D5" s="234" t="s">
        <v>2</v>
      </c>
      <c r="E5" s="229" t="s">
        <v>10</v>
      </c>
      <c r="F5" s="229"/>
      <c r="G5" s="229" t="s">
        <v>6</v>
      </c>
      <c r="H5" s="229" t="s">
        <v>24</v>
      </c>
    </row>
    <row r="6" spans="1:8" ht="29.25" customHeight="1" x14ac:dyDescent="0.25">
      <c r="A6" s="235"/>
      <c r="B6" s="235"/>
      <c r="C6" s="235"/>
      <c r="D6" s="235"/>
      <c r="E6" s="192" t="s">
        <v>8</v>
      </c>
      <c r="F6" s="192" t="s">
        <v>9</v>
      </c>
      <c r="G6" s="230"/>
      <c r="H6" s="230"/>
    </row>
    <row r="7" spans="1:8" ht="29.25" customHeight="1" x14ac:dyDescent="0.25">
      <c r="A7" s="53">
        <v>188</v>
      </c>
      <c r="B7" s="193" t="s">
        <v>25</v>
      </c>
      <c r="C7" s="14" t="s">
        <v>280</v>
      </c>
      <c r="D7" s="62" t="s">
        <v>281</v>
      </c>
      <c r="E7" s="16">
        <v>128700</v>
      </c>
      <c r="F7" s="191"/>
      <c r="G7" s="191"/>
      <c r="H7" s="188" t="s">
        <v>282</v>
      </c>
    </row>
    <row r="8" spans="1:8" x14ac:dyDescent="0.25">
      <c r="A8" s="231" t="s">
        <v>3</v>
      </c>
      <c r="B8" s="232"/>
      <c r="C8" s="232"/>
      <c r="D8" s="233"/>
      <c r="E8" s="180">
        <f>SUM(E7:E7)</f>
        <v>128700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I20" sqref="I20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4" t="s">
        <v>5</v>
      </c>
      <c r="B5" s="234" t="s">
        <v>0</v>
      </c>
      <c r="C5" s="234" t="s">
        <v>1</v>
      </c>
      <c r="D5" s="234" t="s">
        <v>2</v>
      </c>
      <c r="E5" s="229" t="s">
        <v>10</v>
      </c>
      <c r="F5" s="229"/>
      <c r="G5" s="229" t="s">
        <v>6</v>
      </c>
      <c r="H5" s="229" t="s">
        <v>24</v>
      </c>
    </row>
    <row r="6" spans="1:8" ht="29.25" customHeight="1" x14ac:dyDescent="0.25">
      <c r="A6" s="235"/>
      <c r="B6" s="235"/>
      <c r="C6" s="235"/>
      <c r="D6" s="235"/>
      <c r="E6" s="194" t="s">
        <v>8</v>
      </c>
      <c r="F6" s="194" t="s">
        <v>9</v>
      </c>
      <c r="G6" s="230"/>
      <c r="H6" s="230"/>
    </row>
    <row r="7" spans="1:8" ht="29.25" customHeight="1" x14ac:dyDescent="0.25">
      <c r="A7" s="53">
        <v>209</v>
      </c>
      <c r="B7" s="29" t="s">
        <v>25</v>
      </c>
      <c r="C7" s="14" t="s">
        <v>35</v>
      </c>
      <c r="D7" s="62" t="s">
        <v>283</v>
      </c>
      <c r="E7" s="16">
        <v>172466.06</v>
      </c>
      <c r="F7" s="195" t="s">
        <v>11</v>
      </c>
      <c r="G7" s="195" t="s">
        <v>11</v>
      </c>
      <c r="H7" s="75" t="s">
        <v>37</v>
      </c>
    </row>
    <row r="8" spans="1:8" x14ac:dyDescent="0.25">
      <c r="A8" s="231" t="s">
        <v>3</v>
      </c>
      <c r="B8" s="232"/>
      <c r="C8" s="232"/>
      <c r="D8" s="233"/>
      <c r="E8" s="180">
        <f>SUM(E7:E7)</f>
        <v>172466.06</v>
      </c>
      <c r="F8" s="196">
        <f>SUM(F7)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23" sqref="H23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8" t="s">
        <v>5</v>
      </c>
      <c r="B5" s="238" t="s">
        <v>0</v>
      </c>
      <c r="C5" s="238" t="s">
        <v>1</v>
      </c>
      <c r="D5" s="238" t="s">
        <v>2</v>
      </c>
      <c r="E5" s="236" t="s">
        <v>10</v>
      </c>
      <c r="F5" s="236"/>
      <c r="G5" s="236" t="s">
        <v>6</v>
      </c>
      <c r="H5" s="236" t="s">
        <v>284</v>
      </c>
    </row>
    <row r="6" spans="1:8" ht="29.25" customHeight="1" x14ac:dyDescent="0.25">
      <c r="A6" s="239"/>
      <c r="B6" s="239"/>
      <c r="C6" s="239"/>
      <c r="D6" s="239"/>
      <c r="E6" s="198" t="s">
        <v>8</v>
      </c>
      <c r="F6" s="198" t="s">
        <v>9</v>
      </c>
      <c r="G6" s="237"/>
      <c r="H6" s="237"/>
    </row>
    <row r="7" spans="1:8" ht="29.25" customHeight="1" x14ac:dyDescent="0.25">
      <c r="A7" s="53">
        <v>235</v>
      </c>
      <c r="B7" s="29" t="s">
        <v>25</v>
      </c>
      <c r="C7" s="14" t="s">
        <v>191</v>
      </c>
      <c r="D7" s="62" t="s">
        <v>285</v>
      </c>
      <c r="E7" s="16">
        <v>23428.19</v>
      </c>
      <c r="F7" s="200" t="s">
        <v>11</v>
      </c>
      <c r="G7" s="200" t="s">
        <v>11</v>
      </c>
      <c r="H7" s="63" t="s">
        <v>55</v>
      </c>
    </row>
    <row r="8" spans="1:8" ht="29.25" customHeight="1" x14ac:dyDescent="0.25">
      <c r="A8" s="53">
        <v>236</v>
      </c>
      <c r="B8" s="29" t="s">
        <v>25</v>
      </c>
      <c r="C8" s="14" t="s">
        <v>41</v>
      </c>
      <c r="D8" s="62" t="s">
        <v>286</v>
      </c>
      <c r="E8" s="16">
        <v>13546.3</v>
      </c>
      <c r="F8" s="200" t="s">
        <v>11</v>
      </c>
      <c r="G8" s="200" t="s">
        <v>11</v>
      </c>
      <c r="H8" s="63" t="s">
        <v>43</v>
      </c>
    </row>
    <row r="9" spans="1:8" ht="29.25" customHeight="1" x14ac:dyDescent="0.25">
      <c r="A9" s="53">
        <v>237</v>
      </c>
      <c r="B9" s="29" t="s">
        <v>25</v>
      </c>
      <c r="C9" s="14" t="s">
        <v>103</v>
      </c>
      <c r="D9" s="62" t="s">
        <v>287</v>
      </c>
      <c r="E9" s="16">
        <v>2872.84</v>
      </c>
      <c r="F9" s="200" t="s">
        <v>11</v>
      </c>
      <c r="G9" s="200" t="s">
        <v>11</v>
      </c>
      <c r="H9" s="63" t="s">
        <v>105</v>
      </c>
    </row>
    <row r="10" spans="1:8" ht="29.25" customHeight="1" x14ac:dyDescent="0.25">
      <c r="A10" s="53">
        <v>60</v>
      </c>
      <c r="B10" s="193" t="s">
        <v>25</v>
      </c>
      <c r="C10" s="14" t="s">
        <v>155</v>
      </c>
      <c r="D10" s="62" t="s">
        <v>288</v>
      </c>
      <c r="E10" s="200" t="s">
        <v>11</v>
      </c>
      <c r="F10" s="200" t="s">
        <v>11</v>
      </c>
      <c r="G10" s="16">
        <v>163899.28</v>
      </c>
      <c r="H10" s="20" t="s">
        <v>228</v>
      </c>
    </row>
    <row r="11" spans="1:8" ht="29.25" customHeight="1" x14ac:dyDescent="0.25">
      <c r="A11" s="53">
        <v>61</v>
      </c>
      <c r="B11" s="193" t="s">
        <v>25</v>
      </c>
      <c r="C11" s="14" t="s">
        <v>155</v>
      </c>
      <c r="D11" s="62" t="s">
        <v>289</v>
      </c>
      <c r="E11" s="200" t="s">
        <v>11</v>
      </c>
      <c r="F11" s="200" t="s">
        <v>11</v>
      </c>
      <c r="G11" s="16">
        <v>373206.85</v>
      </c>
      <c r="H11" s="20" t="s">
        <v>243</v>
      </c>
    </row>
    <row r="12" spans="1:8" ht="29.25" customHeight="1" x14ac:dyDescent="0.25">
      <c r="A12" s="53">
        <v>62</v>
      </c>
      <c r="B12" s="193" t="s">
        <v>25</v>
      </c>
      <c r="C12" s="14" t="s">
        <v>155</v>
      </c>
      <c r="D12" s="62" t="s">
        <v>290</v>
      </c>
      <c r="E12" s="200" t="s">
        <v>11</v>
      </c>
      <c r="F12" s="200" t="s">
        <v>11</v>
      </c>
      <c r="G12" s="16">
        <v>1232640.67</v>
      </c>
      <c r="H12" s="20" t="s">
        <v>202</v>
      </c>
    </row>
    <row r="13" spans="1:8" ht="29.25" customHeight="1" x14ac:dyDescent="0.25">
      <c r="A13" s="53">
        <v>63</v>
      </c>
      <c r="B13" s="193" t="s">
        <v>25</v>
      </c>
      <c r="C13" s="14" t="s">
        <v>155</v>
      </c>
      <c r="D13" s="62" t="s">
        <v>291</v>
      </c>
      <c r="E13" s="200" t="s">
        <v>11</v>
      </c>
      <c r="F13" s="200" t="s">
        <v>11</v>
      </c>
      <c r="G13" s="16">
        <v>395353.2</v>
      </c>
      <c r="H13" s="20" t="s">
        <v>157</v>
      </c>
    </row>
    <row r="14" spans="1:8" x14ac:dyDescent="0.25">
      <c r="A14" s="231" t="s">
        <v>3</v>
      </c>
      <c r="B14" s="232"/>
      <c r="C14" s="232"/>
      <c r="D14" s="233"/>
      <c r="E14" s="180">
        <f>SUM(E7:E13)</f>
        <v>39847.33</v>
      </c>
      <c r="F14" s="196">
        <f>SUM(F13)</f>
        <v>0</v>
      </c>
      <c r="G14" s="196">
        <f>SUM(G10:G13)</f>
        <v>2165100</v>
      </c>
      <c r="H14" s="197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F16" sqref="F16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8" t="s">
        <v>5</v>
      </c>
      <c r="B5" s="238" t="s">
        <v>0</v>
      </c>
      <c r="C5" s="238" t="s">
        <v>1</v>
      </c>
      <c r="D5" s="238" t="s">
        <v>2</v>
      </c>
      <c r="E5" s="236" t="s">
        <v>10</v>
      </c>
      <c r="F5" s="236"/>
      <c r="G5" s="236" t="s">
        <v>6</v>
      </c>
      <c r="H5" s="236" t="s">
        <v>284</v>
      </c>
    </row>
    <row r="6" spans="1:8" ht="29.25" customHeight="1" x14ac:dyDescent="0.25">
      <c r="A6" s="239"/>
      <c r="B6" s="239"/>
      <c r="C6" s="239"/>
      <c r="D6" s="239"/>
      <c r="E6" s="199" t="s">
        <v>8</v>
      </c>
      <c r="F6" s="199" t="s">
        <v>9</v>
      </c>
      <c r="G6" s="237"/>
      <c r="H6" s="237"/>
    </row>
    <row r="7" spans="1:8" ht="29.25" customHeight="1" x14ac:dyDescent="0.25">
      <c r="A7" s="46">
        <v>78</v>
      </c>
      <c r="B7" s="29" t="s">
        <v>25</v>
      </c>
      <c r="C7" s="14" t="s">
        <v>292</v>
      </c>
      <c r="D7" s="62" t="s">
        <v>293</v>
      </c>
      <c r="E7" s="110" t="s">
        <v>11</v>
      </c>
      <c r="F7" s="110" t="s">
        <v>11</v>
      </c>
      <c r="G7" s="16">
        <v>125586.18</v>
      </c>
      <c r="H7" s="110" t="s">
        <v>228</v>
      </c>
    </row>
    <row r="8" spans="1:8" ht="29.25" customHeight="1" x14ac:dyDescent="0.25">
      <c r="A8" s="46">
        <v>79</v>
      </c>
      <c r="B8" s="29" t="s">
        <v>25</v>
      </c>
      <c r="C8" s="14" t="s">
        <v>214</v>
      </c>
      <c r="D8" s="62" t="s">
        <v>215</v>
      </c>
      <c r="E8" s="110" t="s">
        <v>11</v>
      </c>
      <c r="F8" s="110" t="s">
        <v>11</v>
      </c>
      <c r="G8" s="16">
        <v>18963.939999999999</v>
      </c>
      <c r="H8" s="110" t="s">
        <v>197</v>
      </c>
    </row>
    <row r="9" spans="1:8" x14ac:dyDescent="0.25">
      <c r="A9" s="231" t="s">
        <v>3</v>
      </c>
      <c r="B9" s="232"/>
      <c r="C9" s="232"/>
      <c r="D9" s="233"/>
      <c r="E9" s="180">
        <f>SUM(E7:E8)</f>
        <v>0</v>
      </c>
      <c r="F9" s="180">
        <f>SUM(F7:F8)</f>
        <v>0</v>
      </c>
      <c r="G9" s="180">
        <f>SUM(G7:G8)</f>
        <v>144550.12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opLeftCell="A4" workbookViewId="0">
      <selection activeCell="H13" sqref="H13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8" t="s">
        <v>5</v>
      </c>
      <c r="B5" s="238" t="s">
        <v>0</v>
      </c>
      <c r="C5" s="238" t="s">
        <v>1</v>
      </c>
      <c r="D5" s="238" t="s">
        <v>2</v>
      </c>
      <c r="E5" s="236" t="s">
        <v>10</v>
      </c>
      <c r="F5" s="236"/>
      <c r="G5" s="236" t="s">
        <v>6</v>
      </c>
      <c r="H5" s="236" t="s">
        <v>284</v>
      </c>
    </row>
    <row r="6" spans="1:8" ht="29.25" customHeight="1" x14ac:dyDescent="0.25">
      <c r="A6" s="239"/>
      <c r="B6" s="239"/>
      <c r="C6" s="239"/>
      <c r="D6" s="239"/>
      <c r="E6" s="201" t="s">
        <v>8</v>
      </c>
      <c r="F6" s="201" t="s">
        <v>9</v>
      </c>
      <c r="G6" s="237"/>
      <c r="H6" s="237"/>
    </row>
    <row r="7" spans="1:8" ht="29.25" customHeight="1" x14ac:dyDescent="0.25">
      <c r="A7" s="53">
        <v>82</v>
      </c>
      <c r="B7" s="29" t="s">
        <v>25</v>
      </c>
      <c r="C7" s="14" t="s">
        <v>294</v>
      </c>
      <c r="D7" s="62" t="s">
        <v>295</v>
      </c>
      <c r="E7" s="75" t="s">
        <v>11</v>
      </c>
      <c r="F7" s="75" t="s">
        <v>11</v>
      </c>
      <c r="G7" s="114">
        <v>130566.61</v>
      </c>
      <c r="H7" s="75" t="s">
        <v>119</v>
      </c>
    </row>
    <row r="8" spans="1:8" x14ac:dyDescent="0.25">
      <c r="A8" s="231" t="s">
        <v>3</v>
      </c>
      <c r="B8" s="232"/>
      <c r="C8" s="232"/>
      <c r="D8" s="233"/>
      <c r="E8" s="180">
        <f>SUM(E7:E7)</f>
        <v>0</v>
      </c>
      <c r="F8" s="180">
        <f>SUM(F7:F7)</f>
        <v>0</v>
      </c>
      <c r="G8" s="180">
        <f>SUM(G7:G7)</f>
        <v>130566.61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E9" sqref="E9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8" t="s">
        <v>5</v>
      </c>
      <c r="B5" s="238" t="s">
        <v>0</v>
      </c>
      <c r="C5" s="238" t="s">
        <v>1</v>
      </c>
      <c r="D5" s="238" t="s">
        <v>2</v>
      </c>
      <c r="E5" s="236" t="s">
        <v>10</v>
      </c>
      <c r="F5" s="236"/>
      <c r="G5" s="236" t="s">
        <v>6</v>
      </c>
      <c r="H5" s="236" t="s">
        <v>284</v>
      </c>
    </row>
    <row r="6" spans="1:8" ht="29.25" customHeight="1" x14ac:dyDescent="0.25">
      <c r="A6" s="239"/>
      <c r="B6" s="239"/>
      <c r="C6" s="239"/>
      <c r="D6" s="239"/>
      <c r="E6" s="202" t="s">
        <v>8</v>
      </c>
      <c r="F6" s="202" t="s">
        <v>9</v>
      </c>
      <c r="G6" s="237"/>
      <c r="H6" s="237"/>
    </row>
    <row r="7" spans="1:8" ht="29.25" customHeight="1" x14ac:dyDescent="0.25">
      <c r="A7" s="53">
        <v>291</v>
      </c>
      <c r="B7" s="29" t="s">
        <v>25</v>
      </c>
      <c r="C7" s="14" t="s">
        <v>150</v>
      </c>
      <c r="D7" s="62" t="s">
        <v>296</v>
      </c>
      <c r="E7" s="187">
        <v>16531.150000000001</v>
      </c>
      <c r="F7" s="204" t="s">
        <v>11</v>
      </c>
      <c r="G7" s="204" t="s">
        <v>11</v>
      </c>
      <c r="H7" s="204" t="s">
        <v>152</v>
      </c>
    </row>
    <row r="8" spans="1:8" ht="29.25" customHeight="1" x14ac:dyDescent="0.25">
      <c r="A8" s="53">
        <v>296</v>
      </c>
      <c r="B8" s="29" t="s">
        <v>297</v>
      </c>
      <c r="C8" s="14" t="s">
        <v>298</v>
      </c>
      <c r="D8" s="62" t="s">
        <v>299</v>
      </c>
      <c r="E8" s="187">
        <v>24155.14</v>
      </c>
      <c r="F8" s="204" t="s">
        <v>118</v>
      </c>
      <c r="G8" s="204" t="s">
        <v>118</v>
      </c>
      <c r="H8" s="204" t="s">
        <v>300</v>
      </c>
    </row>
    <row r="9" spans="1:8" ht="25.5" x14ac:dyDescent="0.25">
      <c r="A9" s="53">
        <v>297</v>
      </c>
      <c r="B9" s="29" t="s">
        <v>297</v>
      </c>
      <c r="C9" s="14" t="s">
        <v>301</v>
      </c>
      <c r="D9" s="62" t="s">
        <v>302</v>
      </c>
      <c r="E9" s="75">
        <v>526289.74</v>
      </c>
      <c r="F9" s="75" t="s">
        <v>118</v>
      </c>
      <c r="G9" s="114" t="s">
        <v>118</v>
      </c>
      <c r="H9" s="75" t="s">
        <v>303</v>
      </c>
    </row>
    <row r="10" spans="1:8" x14ac:dyDescent="0.25">
      <c r="A10" s="231" t="s">
        <v>3</v>
      </c>
      <c r="B10" s="232"/>
      <c r="C10" s="232"/>
      <c r="D10" s="233"/>
      <c r="E10" s="180">
        <f>SUM(E9:E9)</f>
        <v>526289.74</v>
      </c>
      <c r="F10" s="180">
        <f>SUM(F9:F9)</f>
        <v>0</v>
      </c>
      <c r="G10" s="180">
        <f>SUM(G9:G9)</f>
        <v>0</v>
      </c>
      <c r="H10" s="174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C17" sqref="C17"/>
    </sheetView>
  </sheetViews>
  <sheetFormatPr defaultRowHeight="15" x14ac:dyDescent="0.25"/>
  <cols>
    <col min="2" max="2" width="18.140625" customWidth="1"/>
    <col min="3" max="3" width="31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8" t="s">
        <v>5</v>
      </c>
      <c r="B5" s="238" t="s">
        <v>0</v>
      </c>
      <c r="C5" s="238" t="s">
        <v>1</v>
      </c>
      <c r="D5" s="238" t="s">
        <v>2</v>
      </c>
      <c r="E5" s="236" t="s">
        <v>10</v>
      </c>
      <c r="F5" s="236"/>
      <c r="G5" s="236" t="s">
        <v>6</v>
      </c>
      <c r="H5" s="236" t="s">
        <v>284</v>
      </c>
    </row>
    <row r="6" spans="1:8" ht="29.25" customHeight="1" x14ac:dyDescent="0.25">
      <c r="A6" s="239"/>
      <c r="B6" s="239"/>
      <c r="C6" s="239"/>
      <c r="D6" s="239"/>
      <c r="E6" s="203" t="s">
        <v>8</v>
      </c>
      <c r="F6" s="203" t="s">
        <v>9</v>
      </c>
      <c r="G6" s="237"/>
      <c r="H6" s="237"/>
    </row>
    <row r="7" spans="1:8" ht="29.25" customHeight="1" x14ac:dyDescent="0.25">
      <c r="A7" s="46">
        <f>'[7]2025'!A8</f>
        <v>303</v>
      </c>
      <c r="B7" s="29" t="str">
        <f>'[7]2025'!B8</f>
        <v>ROBG21-27</v>
      </c>
      <c r="C7" s="14" t="str">
        <f>'[7]2025'!C8</f>
        <v>ASOCIATIA GRUPUL DE ACTIUNE LOCALA INIMA GIURGIULUI
- TARA NEAJLOVULUI SI A CALNISTEI</v>
      </c>
      <c r="D7" s="62" t="str">
        <f>'[7]2025'!D8</f>
        <v>RP 1 AP3 OS4.2 ROBG00276 2021-2027</v>
      </c>
      <c r="E7" s="187">
        <f>'[7]2025'!E8</f>
        <v>27343.32</v>
      </c>
      <c r="F7" s="206" t="str">
        <f>'[7]2025'!F8</f>
        <v>-</v>
      </c>
      <c r="G7" s="206" t="str">
        <f>'[7]2025'!G8</f>
        <v>-</v>
      </c>
      <c r="H7" s="206" t="str">
        <f>'[7]2025'!H8</f>
        <v>ROBG00276</v>
      </c>
    </row>
    <row r="8" spans="1:8" ht="29.25" customHeight="1" x14ac:dyDescent="0.25">
      <c r="A8" s="46">
        <f>'[7]2025'!A10</f>
        <v>305</v>
      </c>
      <c r="B8" s="29" t="str">
        <f>'[7]2025'!B10</f>
        <v>ROBG21-27</v>
      </c>
      <c r="C8" s="14" t="str">
        <f>'[7]2025'!C10</f>
        <v>Autoritatea Navala Romana</v>
      </c>
      <c r="D8" s="62" t="str">
        <f>'[7]2025'!D10</f>
        <v>RP 4 AP2 OS2.7 ROBG00177 2021-2027</v>
      </c>
      <c r="E8" s="187">
        <f>'[7]2025'!E10</f>
        <v>26204.84</v>
      </c>
      <c r="F8" s="206" t="str">
        <f>'[7]2025'!F10</f>
        <v>-</v>
      </c>
      <c r="G8" s="206" t="str">
        <f>'[7]2025'!G10</f>
        <v>-</v>
      </c>
      <c r="H8" s="206" t="str">
        <f>'[7]2025'!H10</f>
        <v>ROBG00177</v>
      </c>
    </row>
    <row r="9" spans="1:8" x14ac:dyDescent="0.25">
      <c r="A9" s="231" t="s">
        <v>3</v>
      </c>
      <c r="B9" s="232"/>
      <c r="C9" s="232"/>
      <c r="D9" s="233"/>
      <c r="E9" s="196">
        <f>SUM(E7:E8)</f>
        <v>53548.160000000003</v>
      </c>
      <c r="F9" s="196">
        <f>SUM(F7:F8)</f>
        <v>0</v>
      </c>
      <c r="G9" s="196">
        <f>SUM(G7:G8)</f>
        <v>0</v>
      </c>
      <c r="H9" s="197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C15" sqref="C15"/>
    </sheetView>
  </sheetViews>
  <sheetFormatPr defaultRowHeight="15" x14ac:dyDescent="0.25"/>
  <cols>
    <col min="2" max="2" width="18.140625" customWidth="1"/>
    <col min="3" max="3" width="31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8" t="s">
        <v>5</v>
      </c>
      <c r="B5" s="238" t="s">
        <v>0</v>
      </c>
      <c r="C5" s="238" t="s">
        <v>1</v>
      </c>
      <c r="D5" s="238" t="s">
        <v>2</v>
      </c>
      <c r="E5" s="236" t="s">
        <v>10</v>
      </c>
      <c r="F5" s="236"/>
      <c r="G5" s="236" t="s">
        <v>6</v>
      </c>
      <c r="H5" s="236" t="s">
        <v>284</v>
      </c>
    </row>
    <row r="6" spans="1:8" ht="29.25" customHeight="1" x14ac:dyDescent="0.25">
      <c r="A6" s="239"/>
      <c r="B6" s="239"/>
      <c r="C6" s="239"/>
      <c r="D6" s="239"/>
      <c r="E6" s="205" t="s">
        <v>8</v>
      </c>
      <c r="F6" s="205" t="s">
        <v>9</v>
      </c>
      <c r="G6" s="237"/>
      <c r="H6" s="237"/>
    </row>
    <row r="7" spans="1:8" ht="29.25" customHeight="1" x14ac:dyDescent="0.25">
      <c r="A7" s="46">
        <f>'[8]2025'!A10</f>
        <v>343</v>
      </c>
      <c r="B7" s="29" t="str">
        <f>'[8]2025'!B10</f>
        <v>ROBG21-27</v>
      </c>
      <c r="C7" s="14" t="str">
        <f>'[8]2025'!C10</f>
        <v>Executive Agency Maritime Administration</v>
      </c>
      <c r="D7" s="62" t="str">
        <f>'[8]2025'!D10</f>
        <v>COST PREG AP1 OS3.2 ROBG00432 2021-2027</v>
      </c>
      <c r="E7" s="187">
        <f>'[8]2025'!E10</f>
        <v>11200</v>
      </c>
      <c r="F7" s="206" t="str">
        <f>'[8]2025'!F10</f>
        <v>-</v>
      </c>
      <c r="G7" s="206" t="str">
        <f>'[8]2025'!G10</f>
        <v>-</v>
      </c>
      <c r="H7" s="206" t="str">
        <f>'[8]2025'!H10</f>
        <v>ROBG00432</v>
      </c>
    </row>
    <row r="8" spans="1:8" x14ac:dyDescent="0.25">
      <c r="A8" s="231" t="s">
        <v>3</v>
      </c>
      <c r="B8" s="232"/>
      <c r="C8" s="232"/>
      <c r="D8" s="233"/>
      <c r="E8" s="196">
        <f>SUM(E7:E7)</f>
        <v>11200</v>
      </c>
      <c r="F8" s="196">
        <f>SUM(F7:F7)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7"/>
      <c r="C3" s="207"/>
      <c r="D3" s="207"/>
      <c r="E3" s="207"/>
      <c r="F3" s="207"/>
      <c r="G3" s="207"/>
      <c r="H3" s="207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10" ht="49.35" customHeight="1" x14ac:dyDescent="0.3">
      <c r="A6" s="213"/>
      <c r="B6" s="215"/>
      <c r="C6" s="215"/>
      <c r="D6" s="215"/>
      <c r="E6" s="37" t="s">
        <v>8</v>
      </c>
      <c r="F6" s="37" t="s">
        <v>9</v>
      </c>
      <c r="G6" s="216"/>
      <c r="H6" s="216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208" t="s">
        <v>3</v>
      </c>
      <c r="B12" s="209"/>
      <c r="C12" s="209"/>
      <c r="D12" s="210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45" t="s">
        <v>8</v>
      </c>
      <c r="F6" s="45" t="s">
        <v>9</v>
      </c>
      <c r="G6" s="216"/>
      <c r="H6" s="216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50" t="s">
        <v>8</v>
      </c>
      <c r="F6" s="50" t="s">
        <v>9</v>
      </c>
      <c r="G6" s="216"/>
      <c r="H6" s="216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208" t="s">
        <v>3</v>
      </c>
      <c r="B10" s="209"/>
      <c r="C10" s="209"/>
      <c r="D10" s="210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7"/>
      <c r="C3" s="207"/>
      <c r="D3" s="207"/>
      <c r="E3" s="207"/>
      <c r="F3" s="207"/>
      <c r="G3" s="207"/>
      <c r="H3" s="207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2" t="s">
        <v>5</v>
      </c>
      <c r="B5" s="214" t="s">
        <v>0</v>
      </c>
      <c r="C5" s="214" t="s">
        <v>1</v>
      </c>
      <c r="D5" s="214" t="s">
        <v>2</v>
      </c>
      <c r="E5" s="211" t="s">
        <v>10</v>
      </c>
      <c r="F5" s="211"/>
      <c r="G5" s="211" t="s">
        <v>6</v>
      </c>
      <c r="H5" s="211" t="s">
        <v>4</v>
      </c>
    </row>
    <row r="6" spans="1:63" ht="49.35" customHeight="1" x14ac:dyDescent="0.3">
      <c r="A6" s="213"/>
      <c r="B6" s="215"/>
      <c r="C6" s="215"/>
      <c r="D6" s="215"/>
      <c r="E6" s="52" t="s">
        <v>8</v>
      </c>
      <c r="F6" s="52" t="s">
        <v>9</v>
      </c>
      <c r="G6" s="216"/>
      <c r="H6" s="216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208" t="s">
        <v>3</v>
      </c>
      <c r="B8" s="209"/>
      <c r="C8" s="209"/>
      <c r="D8" s="210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59</vt:i4>
      </vt:variant>
    </vt:vector>
  </HeadingPairs>
  <TitlesOfParts>
    <vt:vector size="59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  <vt:lpstr>23.03.2026</vt:lpstr>
      <vt:lpstr>24.03.2026 </vt:lpstr>
      <vt:lpstr>26.03.2026</vt:lpstr>
      <vt:lpstr>30.03.2026</vt:lpstr>
      <vt:lpstr>03.04.2026</vt:lpstr>
      <vt:lpstr>24.04.2026</vt:lpstr>
      <vt:lpstr>29.04.2026</vt:lpstr>
      <vt:lpstr>30.04.2026</vt:lpstr>
      <vt:lpstr>04.05.2026</vt:lpstr>
      <vt:lpstr>05.05.2026</vt:lpstr>
      <vt:lpstr>19.05.2026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2026-05-19T05:54:54Z</dcterms:modified>
</cp:coreProperties>
</file>