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xandraG\Desktop\"/>
    </mc:Choice>
  </mc:AlternateContent>
  <bookViews>
    <workbookView xWindow="-120" yWindow="-120" windowWidth="29040" windowHeight="15720" firstSheet="2" activeTab="11"/>
  </bookViews>
  <sheets>
    <sheet name="10.10.2024" sheetId="1" r:id="rId1"/>
    <sheet name="23.10.2024" sheetId="2" r:id="rId2"/>
    <sheet name="23.01.2025" sheetId="3" r:id="rId3"/>
    <sheet name="31.01.2025" sheetId="4" r:id="rId4"/>
    <sheet name="13.02.2025" sheetId="5" r:id="rId5"/>
    <sheet name="14.02.2025 " sheetId="6" r:id="rId6"/>
    <sheet name="26.02.2025" sheetId="8" r:id="rId7"/>
    <sheet name="05.03.2025" sheetId="9" r:id="rId8"/>
    <sheet name="11.03.2025" sheetId="10" r:id="rId9"/>
    <sheet name="27.05.2025" sheetId="11" r:id="rId10"/>
    <sheet name="01.07.2025" sheetId="12" r:id="rId11"/>
    <sheet name="08.07.2025" sheetId="13" r:id="rId12"/>
  </sheets>
  <definedNames>
    <definedName name="_xlnm._FilterDatabase" localSheetId="10" hidden="1">'01.07.2025'!$A$5:$H$8</definedName>
    <definedName name="_xlnm._FilterDatabase" localSheetId="7" hidden="1">'05.03.2025'!$A$5:$H$10</definedName>
    <definedName name="_xlnm._FilterDatabase" localSheetId="11" hidden="1">'08.07.2025'!$A$5:$H$8</definedName>
    <definedName name="_xlnm._FilterDatabase" localSheetId="0" hidden="1">'10.10.2024'!$A$5:$H$10</definedName>
    <definedName name="_xlnm._FilterDatabase" localSheetId="8" hidden="1">'11.03.2025'!$A$5:$H$8</definedName>
    <definedName name="_xlnm._FilterDatabase" localSheetId="4" hidden="1">'13.02.2025'!$A$5:$H$12</definedName>
    <definedName name="_xlnm._FilterDatabase" localSheetId="5" hidden="1">'14.02.2025 '!$A$5:$H$12</definedName>
    <definedName name="_xlnm._FilterDatabase" localSheetId="2" hidden="1">'23.01.2025'!$A$5:$H$8</definedName>
    <definedName name="_xlnm._FilterDatabase" localSheetId="1" hidden="1">'23.10.2024'!$A$5:$H$9</definedName>
    <definedName name="_xlnm._FilterDatabase" localSheetId="6" hidden="1">'26.02.2025'!$A$5:$H$8</definedName>
    <definedName name="_xlnm._FilterDatabase" localSheetId="9" hidden="1">'27.05.2025'!$A$5:$H$8</definedName>
    <definedName name="_xlnm._FilterDatabase" localSheetId="3" hidden="1">'31.01.2025'!$A$5:$H$12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3" l="1"/>
  <c r="F8" i="13"/>
  <c r="E8" i="13"/>
  <c r="G8" i="12" l="1"/>
  <c r="F8" i="12"/>
  <c r="E8" i="12"/>
  <c r="G8" i="11" l="1"/>
  <c r="F8" i="11"/>
  <c r="E8" i="11"/>
  <c r="E8" i="10" l="1"/>
  <c r="F8" i="10"/>
  <c r="G8" i="10"/>
  <c r="G10" i="9" l="1"/>
  <c r="F10" i="9"/>
  <c r="E10" i="9"/>
  <c r="G8" i="8" l="1"/>
  <c r="F8" i="8"/>
  <c r="E8" i="8"/>
  <c r="G12" i="6" l="1"/>
  <c r="F12" i="6"/>
  <c r="E12" i="6"/>
  <c r="G12" i="5" l="1"/>
  <c r="F12" i="5"/>
  <c r="E12" i="5"/>
  <c r="G12" i="4" l="1"/>
  <c r="E12" i="4"/>
  <c r="F12" i="4"/>
  <c r="G8" i="3" l="1"/>
  <c r="F8" i="3" l="1"/>
  <c r="E8" i="3"/>
  <c r="G9" i="2" l="1"/>
  <c r="F9" i="2"/>
  <c r="E9" i="2"/>
  <c r="G10" i="1" l="1"/>
  <c r="E10" i="1" l="1"/>
  <c r="F10" i="1" l="1"/>
</calcChain>
</file>

<file path=xl/sharedStrings.xml><?xml version="1.0" encoding="utf-8"?>
<sst xmlns="http://schemas.openxmlformats.org/spreadsheetml/2006/main" count="306" uniqueCount="71">
  <si>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</si>
  <si>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</si>
  <si>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</si>
  <si>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</si>
  <si>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</si>
  <si>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</si>
  <si>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</si>
  <si>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</si>
  <si>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</si>
  <si>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</si>
  <si>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</si>
  <si>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</si>
  <si>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VI-A ROBG 2021-2027</t>
  </si>
  <si>
    <t>Autoritatea Navala Romana</t>
  </si>
  <si>
    <t>Costuri pregatire ROBG00177 2.7 INTERREG VI-A ROBG 2021-2027</t>
  </si>
  <si>
    <t>ROBG00177</t>
  </si>
  <si>
    <t>Avans ROBG00177P1 ROBG COFIN 565702 OG22 2002a1aln2</t>
  </si>
  <si>
    <t>Cost Preg Avans ROBG00177P1 ROBG COFIN 565702 OG22 2002a1aln2</t>
  </si>
  <si>
    <t>ROBG00177P1</t>
  </si>
  <si>
    <t xml:space="preserve"> Ruse Municipality </t>
  </si>
  <si>
    <t>COSTURI PREGATIRE ROBG00178 2.7 INTERREG VI-A ROBG 2021-2027</t>
  </si>
  <si>
    <t>ROBG00178</t>
  </si>
  <si>
    <t>Territorial Administrative Unit - Giurgiu Town</t>
  </si>
  <si>
    <t>Plata CostPreg ROBG00178 COFIN 565701 OG22 2002a1aln2</t>
  </si>
  <si>
    <t>COD-JEMS</t>
  </si>
  <si>
    <t>ROBG21-27</t>
  </si>
  <si>
    <t>Administratia Fluviala a Dunarii de Jos Galati</t>
  </si>
  <si>
    <t>RP 1 ROBG00090 3.2 ROBG 2021-2027</t>
  </si>
  <si>
    <t>ROBG00090</t>
  </si>
  <si>
    <t>University of Ruse "Angel Kanchev"</t>
  </si>
  <si>
    <t>COST PREG  ROBG00169 2.7 ctr 281784/18.12.2024 ROBG21-27</t>
  </si>
  <si>
    <t>ROBG00169</t>
  </si>
  <si>
    <t>Inspectoratul General pentru Situatii de Urgenta</t>
  </si>
  <si>
    <t>COST PREG ROBG00005 2.4 ctr 266678/ 03.12.2024 ROBG21-27</t>
  </si>
  <si>
    <t>ROBG00005</t>
  </si>
  <si>
    <t>Municipality of Ivanovo</t>
  </si>
  <si>
    <t>COST PREG  ROBG00146 2.7 ctr 283730/20.12.2024 ROBG21-27</t>
  </si>
  <si>
    <t>ROBG00146</t>
  </si>
  <si>
    <t>Municipality of Vetovo</t>
  </si>
  <si>
    <t>COST PREG  ROBG00157 2.7 ctr 275582/12.12.2024 ROBG21-27</t>
  </si>
  <si>
    <t>ROBG00157</t>
  </si>
  <si>
    <t>UAT Comuna Lumina</t>
  </si>
  <si>
    <t>COST PREG  ROBG00068 2.7 ctr 284217/23.12.2024 ROBG21-27</t>
  </si>
  <si>
    <t>ROBG00068</t>
  </si>
  <si>
    <t>INCD pt Turbomotoare COMOTI</t>
  </si>
  <si>
    <t>Cost Preg ROBG00169 ROBG COFIN 565703 OG22 2002a1aln2</t>
  </si>
  <si>
    <t>Avans ROBG00169 ROBG COFIN 565703 OG22 2002a1aln2</t>
  </si>
  <si>
    <t>INCD pt Inginerie
Electrica ICPE-CA</t>
  </si>
  <si>
    <t>COST PREG ROBG00169 ROBG COFIN 565703 OG22 2002a1aln2</t>
  </si>
  <si>
    <t>UAT Municipiul Giurgiu</t>
  </si>
  <si>
    <t>COSTURI PREG ROBG00157 ROBG COFIN 565701 OG22 2002a1aln2</t>
  </si>
  <si>
    <t>UAT Piatra Olt</t>
  </si>
  <si>
    <t>COSTURI PREG ROBG00146 ROBG COFIN 565701 OG22 2002a1aln2</t>
  </si>
  <si>
    <t>Asoc Patron CRAU Reg Sud M</t>
  </si>
  <si>
    <t>COST PREG ROBG00132 ROBG COFIN 565703 OG22 2002a1aln2</t>
  </si>
  <si>
    <t>ROBG00132</t>
  </si>
  <si>
    <t>AVANS ROBG00132 ROBG COFIN 565703 OG22 2002a1aln2</t>
  </si>
  <si>
    <t>LICEUL UDRISTE NASTUREL</t>
  </si>
  <si>
    <t>COST PREG ROBG00132 ROBG COFIN 565701 OG22 2002a1aln2</t>
  </si>
  <si>
    <t>AVANS ROBG00146 ROBG COFIN 565701 OG22 2002a1aln2</t>
  </si>
  <si>
    <t>Asoc CRAU Regiunea Sud-Muntenia</t>
  </si>
  <si>
    <t>COST PREG ROBG00132 2 2.7 ROBG 21-27</t>
  </si>
  <si>
    <t>INCD pt Inginerie Electrica</t>
  </si>
  <si>
    <t>Avans ROBG00132 ROBG COFIN 565701 OG22 2002a1aln2</t>
  </si>
  <si>
    <t>Cost Preg ROBG00068 ROBG COFIN 565701 OG22 2002a1aln2</t>
  </si>
  <si>
    <t>AVANS ROBG00068 ROBG COFIN 565701 OG22 2002a1aln2</t>
  </si>
  <si>
    <t>AVANS partial final ROBG00068 ROBG COFIN 565701 OG22 2002a1aln2</t>
  </si>
  <si>
    <t>RP 1 ROBG00177 AP2 OS 2.7 2021-2027</t>
  </si>
  <si>
    <t>RP 1 ROBG00005 AP P2 OS2.4 2021-2027</t>
  </si>
  <si>
    <t>University of Ruse Angel Kanchev</t>
  </si>
  <si>
    <t>RP 1 AP 2 OS 2.7 ROBG00169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</si>
</sst>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* #,##0.00\ _l_e_i_-;\-* #,##0.00\ _l_e_i_-;_-* &quot;-&quot;??\ _l_e_i_-;_-@_-"/>
    <numFmt numFmtId="169" formatCode="_-* #,##0.00\ &quot;RON&quot;_-;\-* #,##0.00\ &quot;RON&quot;_-;_-* &quot;-&quot;??\ &quot;RON&quot;_-;_-@_-"/>
    <numFmt numFmtId="170" formatCode="#,##0.00_ ;\-#,##0.0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953">
    <xf numFmtId="0" fontId="0" fillId="0" borderId="0"/>
    <xf numFmtId="169" fontId="1" fillId="0" borderId="0" applyFont="0" applyFill="0" applyBorder="0" applyAlignment="0" applyProtection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3" borderId="0" applyNumberFormat="0" applyBorder="0" applyAlignment="0" applyProtection="0"/>
    <xf numFmtId="166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6" fillId="0" borderId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6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6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8" fontId="2" fillId="0" borderId="0" xfId="0" applyNumberFormat="1" applyFont="1" applyAlignment="1">
      <alignment horizontal="center"/>
    </xf>
    <xf numFmtId="168" fontId="4" fillId="2" borderId="11" xfId="0" applyNumberFormat="1" applyFont="1" applyFill="1" applyBorder="1" applyAlignment="1">
      <alignment horizontal="center" vertical="center" wrapText="1"/>
    </xf>
    <xf numFmtId="170" fontId="3" fillId="2" borderId="12" xfId="0" applyNumberFormat="1" applyFont="1" applyFill="1" applyBorder="1" applyAlignment="1">
      <alignment horizontal="right" vertical="center" wrapText="1"/>
    </xf>
    <xf numFmtId="0" fontId="2" fillId="2" borderId="12" xfId="0" applyFont="1" applyFill="1" applyBorder="1"/>
    <xf numFmtId="0" fontId="2" fillId="0" borderId="0" xfId="0" applyFont="1" applyBorder="1"/>
    <xf numFmtId="4" fontId="31" fillId="2" borderId="16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9" fontId="33" fillId="2" borderId="1" xfId="4577" applyFont="1" applyFill="1" applyBorder="1" applyAlignment="1">
      <alignment horizontal="left" vertical="center" wrapText="1"/>
    </xf>
    <xf numFmtId="0" fontId="33" fillId="2" borderId="1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right" vertical="center"/>
    </xf>
    <xf numFmtId="1" fontId="34" fillId="2" borderId="17" xfId="0" applyNumberFormat="1" applyFont="1" applyFill="1" applyBorder="1" applyAlignment="1">
      <alignment horizontal="left" vertical="center" wrapText="1"/>
    </xf>
    <xf numFmtId="1" fontId="33" fillId="2" borderId="11" xfId="0" applyNumberFormat="1" applyFont="1" applyFill="1" applyBorder="1" applyAlignment="1">
      <alignment horizontal="right" vertical="center" wrapText="1"/>
    </xf>
    <xf numFmtId="1" fontId="34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right" vertical="center"/>
    </xf>
    <xf numFmtId="0" fontId="33" fillId="2" borderId="1" xfId="0" applyNumberFormat="1" applyFont="1" applyFill="1" applyBorder="1" applyAlignment="1">
      <alignment horizontal="left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4" fontId="33" fillId="2" borderId="1" xfId="1827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1" fontId="33" fillId="2" borderId="12" xfId="0" applyNumberFormat="1" applyFont="1" applyFill="1" applyBorder="1" applyAlignment="1">
      <alignment horizontal="left" vertical="center" wrapText="1"/>
    </xf>
    <xf numFmtId="169" fontId="33" fillId="2" borderId="12" xfId="4577" applyFont="1" applyFill="1" applyBorder="1" applyAlignment="1">
      <alignment horizontal="left" vertical="center" wrapText="1"/>
    </xf>
    <xf numFmtId="0" fontId="31" fillId="2" borderId="12" xfId="0" applyFont="1" applyFill="1" applyBorder="1" applyAlignment="1">
      <alignment vertical="center" wrapText="1"/>
    </xf>
    <xf numFmtId="4" fontId="33" fillId="2" borderId="12" xfId="18279" applyNumberFormat="1" applyFont="1" applyFill="1" applyBorder="1" applyAlignment="1">
      <alignment horizontal="right" vertical="center"/>
    </xf>
    <xf numFmtId="0" fontId="32" fillId="2" borderId="13" xfId="0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4" fontId="35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14" fontId="33" fillId="2" borderId="1" xfId="18279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1" fontId="33" fillId="2" borderId="1" xfId="0" applyNumberFormat="1" applyFont="1" applyFill="1" applyBorder="1" applyAlignment="1">
      <alignment horizontal="righ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8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F15" sqref="F15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63" ht="49.35" customHeight="1" x14ac:dyDescent="0.3">
      <c r="A6" s="72"/>
      <c r="B6" s="74"/>
      <c r="C6" s="74"/>
      <c r="D6" s="74"/>
      <c r="E6" s="8" t="s">
        <v>8</v>
      </c>
      <c r="F6" s="8" t="s">
        <v>9</v>
      </c>
      <c r="G6" s="75"/>
      <c r="H6" s="75"/>
    </row>
    <row r="7" spans="1:63" ht="49.35" customHeight="1" x14ac:dyDescent="0.3">
      <c r="A7" s="13">
        <v>433</v>
      </c>
      <c r="B7" s="17" t="s">
        <v>12</v>
      </c>
      <c r="C7" s="14" t="s">
        <v>13</v>
      </c>
      <c r="D7" s="15" t="s">
        <v>14</v>
      </c>
      <c r="E7" s="16">
        <v>11200</v>
      </c>
      <c r="F7" s="12" t="s">
        <v>11</v>
      </c>
      <c r="G7" s="12" t="s">
        <v>11</v>
      </c>
      <c r="H7" s="18" t="s">
        <v>15</v>
      </c>
    </row>
    <row r="8" spans="1:63" ht="49.35" customHeight="1" x14ac:dyDescent="0.3">
      <c r="A8" s="13">
        <v>362</v>
      </c>
      <c r="B8" s="19" t="s">
        <v>12</v>
      </c>
      <c r="C8" s="14" t="s">
        <v>13</v>
      </c>
      <c r="D8" s="15" t="s">
        <v>16</v>
      </c>
      <c r="E8" s="12" t="s">
        <v>11</v>
      </c>
      <c r="F8" s="12" t="s">
        <v>11</v>
      </c>
      <c r="G8" s="16">
        <v>1363176.76</v>
      </c>
      <c r="H8" s="20" t="s">
        <v>18</v>
      </c>
    </row>
    <row r="9" spans="1:63" ht="49.35" customHeight="1" x14ac:dyDescent="0.3">
      <c r="A9" s="13">
        <v>363</v>
      </c>
      <c r="B9" s="19" t="s">
        <v>12</v>
      </c>
      <c r="C9" s="14" t="s">
        <v>13</v>
      </c>
      <c r="D9" s="21" t="s">
        <v>17</v>
      </c>
      <c r="E9" s="12" t="s">
        <v>11</v>
      </c>
      <c r="F9" s="12" t="s">
        <v>11</v>
      </c>
      <c r="G9" s="16">
        <v>8063.39</v>
      </c>
      <c r="H9" s="20" t="s">
        <v>18</v>
      </c>
    </row>
    <row r="10" spans="1:63" ht="49.5" customHeight="1" x14ac:dyDescent="0.3">
      <c r="A10" s="67" t="s">
        <v>3</v>
      </c>
      <c r="B10" s="68"/>
      <c r="C10" s="68"/>
      <c r="D10" s="69"/>
      <c r="E10" s="9">
        <f>SUM(E7:E9)</f>
        <v>11200</v>
      </c>
      <c r="F10" s="9">
        <f>SUM(F7:F9)</f>
        <v>0</v>
      </c>
      <c r="G10" s="9">
        <f>SUM(G8:G9)</f>
        <v>1371240.15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zoomScale="81" zoomScaleNormal="81" workbookViewId="0">
      <selection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24</v>
      </c>
    </row>
    <row r="6" spans="1:63" ht="49.35" customHeight="1" x14ac:dyDescent="0.3">
      <c r="A6" s="72"/>
      <c r="B6" s="74"/>
      <c r="C6" s="74"/>
      <c r="D6" s="74"/>
      <c r="E6" s="22" t="s">
        <v>8</v>
      </c>
      <c r="F6" s="22" t="s">
        <v>9</v>
      </c>
      <c r="G6" s="75"/>
      <c r="H6" s="75"/>
    </row>
    <row r="7" spans="1:63" ht="49.35" customHeight="1" x14ac:dyDescent="0.3">
      <c r="A7" s="13">
        <v>452</v>
      </c>
      <c r="B7" s="21" t="s">
        <v>12</v>
      </c>
      <c r="C7" s="14" t="s">
        <v>19</v>
      </c>
      <c r="D7" s="21" t="s">
        <v>20</v>
      </c>
      <c r="E7" s="16">
        <v>11200</v>
      </c>
      <c r="F7" s="25" t="s">
        <v>11</v>
      </c>
      <c r="G7" s="25" t="s">
        <v>11</v>
      </c>
      <c r="H7" s="26" t="s">
        <v>21</v>
      </c>
    </row>
    <row r="8" spans="1:63" ht="49.35" customHeight="1" x14ac:dyDescent="0.3">
      <c r="A8" s="13">
        <v>374</v>
      </c>
      <c r="B8" s="21" t="s">
        <v>12</v>
      </c>
      <c r="C8" s="14" t="s">
        <v>22</v>
      </c>
      <c r="D8" s="21" t="s">
        <v>23</v>
      </c>
      <c r="E8" s="25" t="s">
        <v>11</v>
      </c>
      <c r="F8" s="25" t="s">
        <v>11</v>
      </c>
      <c r="G8" s="16">
        <v>6270.26</v>
      </c>
      <c r="H8" s="26" t="s">
        <v>21</v>
      </c>
    </row>
    <row r="9" spans="1:63" ht="49.5" customHeight="1" x14ac:dyDescent="0.3">
      <c r="A9" s="67" t="s">
        <v>3</v>
      </c>
      <c r="B9" s="68"/>
      <c r="C9" s="68"/>
      <c r="D9" s="69"/>
      <c r="E9" s="9">
        <f>SUM(E7:E8)</f>
        <v>11200</v>
      </c>
      <c r="F9" s="9">
        <f>SUM(F7:F8)</f>
        <v>0</v>
      </c>
      <c r="G9" s="9">
        <f>SUM(G8:G8)</f>
        <v>6270.26</v>
      </c>
      <c r="H9" s="10"/>
      <c r="J9" s="11"/>
    </row>
    <row r="10" spans="1:63" ht="49.5" customHeight="1" x14ac:dyDescent="0.3">
      <c r="G10" s="7"/>
      <c r="J10" s="11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>
    <filterColumn colId="4" showButton="0"/>
  </autoFilter>
  <mergeCells count="9">
    <mergeCell ref="A9:D9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G13" sqref="G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24</v>
      </c>
    </row>
    <row r="6" spans="1:63" ht="49.35" customHeight="1" x14ac:dyDescent="0.3">
      <c r="A6" s="72"/>
      <c r="B6" s="74"/>
      <c r="C6" s="74"/>
      <c r="D6" s="74"/>
      <c r="E6" s="24" t="s">
        <v>8</v>
      </c>
      <c r="F6" s="24" t="s">
        <v>9</v>
      </c>
      <c r="G6" s="75"/>
      <c r="H6" s="75"/>
    </row>
    <row r="7" spans="1:63" ht="49.35" customHeight="1" x14ac:dyDescent="0.3">
      <c r="A7" s="13">
        <v>12</v>
      </c>
      <c r="B7" s="29" t="s">
        <v>25</v>
      </c>
      <c r="C7" s="14" t="s">
        <v>26</v>
      </c>
      <c r="D7" s="21" t="s">
        <v>27</v>
      </c>
      <c r="E7" s="16">
        <v>6410.06</v>
      </c>
      <c r="F7" s="23" t="s">
        <v>11</v>
      </c>
      <c r="G7" s="30" t="s">
        <v>11</v>
      </c>
      <c r="H7" s="31" t="s">
        <v>28</v>
      </c>
    </row>
    <row r="8" spans="1:63" ht="49.5" customHeight="1" x14ac:dyDescent="0.3">
      <c r="A8" s="67" t="s">
        <v>3</v>
      </c>
      <c r="B8" s="68"/>
      <c r="C8" s="68"/>
      <c r="D8" s="69"/>
      <c r="E8" s="9">
        <f>SUM(E7:E7)</f>
        <v>6410.06</v>
      </c>
      <c r="F8" s="9">
        <f>SUM(F7:F7)</f>
        <v>0</v>
      </c>
      <c r="G8" s="9">
        <f>SUM(G7)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H16" sqref="H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6"/>
      <c r="C3" s="66"/>
      <c r="D3" s="66"/>
      <c r="E3" s="66"/>
      <c r="F3" s="66"/>
      <c r="G3" s="66"/>
      <c r="H3" s="66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10" ht="49.35" customHeight="1" x14ac:dyDescent="0.3">
      <c r="A6" s="72"/>
      <c r="B6" s="74"/>
      <c r="C6" s="74"/>
      <c r="D6" s="74"/>
      <c r="E6" s="28" t="s">
        <v>8</v>
      </c>
      <c r="F6" s="28" t="s">
        <v>9</v>
      </c>
      <c r="G6" s="75"/>
      <c r="H6" s="75"/>
    </row>
    <row r="7" spans="1:10" ht="49.35" customHeight="1" x14ac:dyDescent="0.3">
      <c r="A7" s="13">
        <v>20</v>
      </c>
      <c r="B7" s="29" t="s">
        <v>25</v>
      </c>
      <c r="C7" s="14" t="s">
        <v>29</v>
      </c>
      <c r="D7" s="34" t="s">
        <v>30</v>
      </c>
      <c r="E7" s="16">
        <v>11200</v>
      </c>
      <c r="F7" s="27" t="s">
        <v>11</v>
      </c>
      <c r="G7" s="27" t="s">
        <v>11</v>
      </c>
      <c r="H7" s="35" t="s">
        <v>31</v>
      </c>
    </row>
    <row r="8" spans="1:10" ht="49.35" customHeight="1" x14ac:dyDescent="0.3">
      <c r="A8" s="13">
        <v>21</v>
      </c>
      <c r="B8" s="29" t="s">
        <v>25</v>
      </c>
      <c r="C8" s="14" t="s">
        <v>32</v>
      </c>
      <c r="D8" s="34" t="s">
        <v>33</v>
      </c>
      <c r="E8" s="16">
        <v>11200</v>
      </c>
      <c r="F8" s="27" t="s">
        <v>11</v>
      </c>
      <c r="G8" s="27" t="s">
        <v>11</v>
      </c>
      <c r="H8" s="35" t="s">
        <v>34</v>
      </c>
    </row>
    <row r="9" spans="1:10" ht="49.35" customHeight="1" x14ac:dyDescent="0.3">
      <c r="A9" s="13">
        <v>22</v>
      </c>
      <c r="B9" s="29" t="s">
        <v>25</v>
      </c>
      <c r="C9" s="14" t="s">
        <v>35</v>
      </c>
      <c r="D9" s="34" t="s">
        <v>36</v>
      </c>
      <c r="E9" s="16">
        <v>11200</v>
      </c>
      <c r="F9" s="27" t="s">
        <v>11</v>
      </c>
      <c r="G9" s="27" t="s">
        <v>11</v>
      </c>
      <c r="H9" s="35" t="s">
        <v>37</v>
      </c>
    </row>
    <row r="10" spans="1:10" ht="49.35" customHeight="1" x14ac:dyDescent="0.3">
      <c r="A10" s="13">
        <v>23</v>
      </c>
      <c r="B10" s="29" t="s">
        <v>25</v>
      </c>
      <c r="C10" s="14" t="s">
        <v>38</v>
      </c>
      <c r="D10" s="34" t="s">
        <v>39</v>
      </c>
      <c r="E10" s="16">
        <v>11200</v>
      </c>
      <c r="F10" s="27" t="s">
        <v>11</v>
      </c>
      <c r="G10" s="27" t="s">
        <v>11</v>
      </c>
      <c r="H10" s="35" t="s">
        <v>40</v>
      </c>
    </row>
    <row r="11" spans="1:10" ht="49.35" customHeight="1" x14ac:dyDescent="0.3">
      <c r="A11" s="13">
        <v>24</v>
      </c>
      <c r="B11" s="29" t="s">
        <v>25</v>
      </c>
      <c r="C11" s="14" t="s">
        <v>41</v>
      </c>
      <c r="D11" s="34" t="s">
        <v>42</v>
      </c>
      <c r="E11" s="16">
        <v>11200</v>
      </c>
      <c r="F11" s="27" t="s">
        <v>11</v>
      </c>
      <c r="G11" s="27" t="s">
        <v>11</v>
      </c>
      <c r="H11" s="35" t="s">
        <v>43</v>
      </c>
    </row>
    <row r="12" spans="1:10" ht="49.5" customHeight="1" x14ac:dyDescent="0.3">
      <c r="A12" s="67" t="s">
        <v>3</v>
      </c>
      <c r="B12" s="68"/>
      <c r="C12" s="68"/>
      <c r="D12" s="69"/>
      <c r="E12" s="9">
        <f>SUM(E7:E11)</f>
        <v>56000</v>
      </c>
      <c r="F12" s="9">
        <f>SUM(F7:F11)</f>
        <v>0</v>
      </c>
      <c r="G12" s="9">
        <f>SUM(G7:G11)</f>
        <v>0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B11" sqref="B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6"/>
      <c r="C3" s="66"/>
      <c r="D3" s="66"/>
      <c r="E3" s="66"/>
      <c r="F3" s="66"/>
      <c r="G3" s="66"/>
      <c r="H3" s="66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10" ht="49.35" customHeight="1" x14ac:dyDescent="0.3">
      <c r="A6" s="72"/>
      <c r="B6" s="74"/>
      <c r="C6" s="74"/>
      <c r="D6" s="74"/>
      <c r="E6" s="33" t="s">
        <v>8</v>
      </c>
      <c r="F6" s="33" t="s">
        <v>9</v>
      </c>
      <c r="G6" s="75"/>
      <c r="H6" s="75"/>
    </row>
    <row r="7" spans="1:10" ht="49.35" customHeight="1" x14ac:dyDescent="0.3">
      <c r="A7" s="13">
        <v>15</v>
      </c>
      <c r="B7" s="29" t="s">
        <v>25</v>
      </c>
      <c r="C7" s="14" t="s">
        <v>44</v>
      </c>
      <c r="D7" s="34" t="s">
        <v>45</v>
      </c>
      <c r="E7" s="32" t="s">
        <v>11</v>
      </c>
      <c r="F7" s="32" t="s">
        <v>11</v>
      </c>
      <c r="G7" s="16">
        <v>5822.51</v>
      </c>
      <c r="H7" s="35" t="s">
        <v>31</v>
      </c>
    </row>
    <row r="8" spans="1:10" ht="49.35" customHeight="1" x14ac:dyDescent="0.3">
      <c r="A8" s="13">
        <v>16</v>
      </c>
      <c r="B8" s="29" t="s">
        <v>25</v>
      </c>
      <c r="C8" s="14" t="s">
        <v>44</v>
      </c>
      <c r="D8" s="34" t="s">
        <v>46</v>
      </c>
      <c r="E8" s="32" t="s">
        <v>11</v>
      </c>
      <c r="F8" s="32" t="s">
        <v>11</v>
      </c>
      <c r="G8" s="16">
        <v>143196.9</v>
      </c>
      <c r="H8" s="35" t="s">
        <v>31</v>
      </c>
    </row>
    <row r="9" spans="1:10" ht="49.35" customHeight="1" x14ac:dyDescent="0.3">
      <c r="A9" s="13">
        <v>17</v>
      </c>
      <c r="B9" s="29" t="s">
        <v>25</v>
      </c>
      <c r="C9" s="14" t="s">
        <v>47</v>
      </c>
      <c r="D9" s="34" t="s">
        <v>48</v>
      </c>
      <c r="E9" s="32" t="s">
        <v>11</v>
      </c>
      <c r="F9" s="32" t="s">
        <v>11</v>
      </c>
      <c r="G9" s="16">
        <v>2239.4299999999998</v>
      </c>
      <c r="H9" s="35" t="s">
        <v>31</v>
      </c>
    </row>
    <row r="10" spans="1:10" ht="49.35" customHeight="1" x14ac:dyDescent="0.3">
      <c r="A10" s="38">
        <v>19</v>
      </c>
      <c r="B10" s="39" t="s">
        <v>25</v>
      </c>
      <c r="C10" s="40" t="s">
        <v>49</v>
      </c>
      <c r="D10" s="41" t="s">
        <v>50</v>
      </c>
      <c r="E10" s="32" t="s">
        <v>11</v>
      </c>
      <c r="F10" s="32" t="s">
        <v>11</v>
      </c>
      <c r="G10" s="42">
        <v>6270.39</v>
      </c>
      <c r="H10" s="35" t="s">
        <v>40</v>
      </c>
    </row>
    <row r="11" spans="1:10" ht="49.35" customHeight="1" x14ac:dyDescent="0.3">
      <c r="A11" s="43">
        <v>20</v>
      </c>
      <c r="B11" s="29" t="s">
        <v>25</v>
      </c>
      <c r="C11" s="14" t="s">
        <v>51</v>
      </c>
      <c r="D11" s="34" t="s">
        <v>52</v>
      </c>
      <c r="E11" s="32" t="s">
        <v>11</v>
      </c>
      <c r="F11" s="32" t="s">
        <v>11</v>
      </c>
      <c r="G11" s="42">
        <v>4926.68</v>
      </c>
      <c r="H11" s="35" t="s">
        <v>37</v>
      </c>
    </row>
    <row r="12" spans="1:10" ht="49.5" customHeight="1" x14ac:dyDescent="0.3">
      <c r="A12" s="67" t="s">
        <v>3</v>
      </c>
      <c r="B12" s="68"/>
      <c r="C12" s="68"/>
      <c r="D12" s="69"/>
      <c r="E12" s="9">
        <f>SUM(E7:E11)</f>
        <v>0</v>
      </c>
      <c r="F12" s="9">
        <f>SUM(F7:F11)</f>
        <v>0</v>
      </c>
      <c r="G12" s="9">
        <f>SUM(G7:G11)</f>
        <v>162455.91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zoomScale="81" zoomScaleNormal="81" workbookViewId="0">
      <selection activeCell="I6" sqref="I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10" x14ac:dyDescent="0.3">
      <c r="A1" s="2" t="s">
        <v>7</v>
      </c>
    </row>
    <row r="3" spans="1:10" ht="31.5" customHeight="1" x14ac:dyDescent="0.3">
      <c r="B3" s="66"/>
      <c r="C3" s="66"/>
      <c r="D3" s="66"/>
      <c r="E3" s="66"/>
      <c r="F3" s="66"/>
      <c r="G3" s="66"/>
      <c r="H3" s="66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10" ht="49.35" customHeight="1" x14ac:dyDescent="0.3">
      <c r="A6" s="72"/>
      <c r="B6" s="74"/>
      <c r="C6" s="74"/>
      <c r="D6" s="74"/>
      <c r="E6" s="37" t="s">
        <v>8</v>
      </c>
      <c r="F6" s="37" t="s">
        <v>9</v>
      </c>
      <c r="G6" s="75"/>
      <c r="H6" s="75"/>
    </row>
    <row r="7" spans="1:10" ht="49.35" customHeight="1" x14ac:dyDescent="0.3">
      <c r="A7" s="13">
        <v>21</v>
      </c>
      <c r="B7" s="29" t="s">
        <v>25</v>
      </c>
      <c r="C7" s="14" t="s">
        <v>53</v>
      </c>
      <c r="D7" s="34" t="s">
        <v>54</v>
      </c>
      <c r="E7" s="36" t="s">
        <v>11</v>
      </c>
      <c r="F7" s="36" t="s">
        <v>11</v>
      </c>
      <c r="G7" s="16">
        <v>7166.16</v>
      </c>
      <c r="H7" s="35" t="s">
        <v>55</v>
      </c>
    </row>
    <row r="8" spans="1:10" ht="49.35" customHeight="1" x14ac:dyDescent="0.3">
      <c r="A8" s="13">
        <v>22</v>
      </c>
      <c r="B8" s="29" t="s">
        <v>25</v>
      </c>
      <c r="C8" s="14" t="s">
        <v>53</v>
      </c>
      <c r="D8" s="34" t="s">
        <v>56</v>
      </c>
      <c r="E8" s="36" t="s">
        <v>11</v>
      </c>
      <c r="F8" s="36" t="s">
        <v>11</v>
      </c>
      <c r="G8" s="42">
        <v>223385.88</v>
      </c>
      <c r="H8" s="35" t="s">
        <v>55</v>
      </c>
    </row>
    <row r="9" spans="1:10" ht="49.35" customHeight="1" x14ac:dyDescent="0.3">
      <c r="A9" s="13">
        <v>23</v>
      </c>
      <c r="B9" s="29" t="s">
        <v>25</v>
      </c>
      <c r="C9" s="14" t="s">
        <v>57</v>
      </c>
      <c r="D9" s="34" t="s">
        <v>58</v>
      </c>
      <c r="E9" s="36" t="s">
        <v>11</v>
      </c>
      <c r="F9" s="36" t="s">
        <v>11</v>
      </c>
      <c r="G9" s="42">
        <v>895.77</v>
      </c>
      <c r="H9" s="35" t="s">
        <v>55</v>
      </c>
    </row>
    <row r="10" spans="1:10" ht="49.35" customHeight="1" x14ac:dyDescent="0.3">
      <c r="A10" s="13">
        <v>24</v>
      </c>
      <c r="B10" s="29" t="s">
        <v>25</v>
      </c>
      <c r="C10" s="14" t="s">
        <v>51</v>
      </c>
      <c r="D10" s="34" t="s">
        <v>59</v>
      </c>
      <c r="E10" s="36" t="s">
        <v>11</v>
      </c>
      <c r="F10" s="36" t="s">
        <v>11</v>
      </c>
      <c r="G10" s="42">
        <v>861399.31</v>
      </c>
      <c r="H10" s="35" t="s">
        <v>37</v>
      </c>
    </row>
    <row r="11" spans="1:10" ht="49.35" customHeight="1" x14ac:dyDescent="0.3">
      <c r="A11" s="46">
        <v>30</v>
      </c>
      <c r="B11" s="47" t="s">
        <v>25</v>
      </c>
      <c r="C11" s="47" t="s">
        <v>60</v>
      </c>
      <c r="D11" s="47" t="s">
        <v>61</v>
      </c>
      <c r="E11" s="48">
        <v>11200</v>
      </c>
      <c r="F11" s="36" t="s">
        <v>11</v>
      </c>
      <c r="G11" s="36" t="s">
        <v>11</v>
      </c>
      <c r="H11" s="35" t="s">
        <v>55</v>
      </c>
    </row>
    <row r="12" spans="1:10" ht="49.5" customHeight="1" x14ac:dyDescent="0.3">
      <c r="A12" s="67" t="s">
        <v>3</v>
      </c>
      <c r="B12" s="68"/>
      <c r="C12" s="68"/>
      <c r="D12" s="69"/>
      <c r="E12" s="9">
        <f>SUM(E7:E11)</f>
        <v>11200</v>
      </c>
      <c r="F12" s="9">
        <f>SUM(F7:F11)</f>
        <v>0</v>
      </c>
      <c r="G12" s="9">
        <f>SUM(G7:G11)</f>
        <v>1092847.1200000001</v>
      </c>
      <c r="H12" s="10"/>
      <c r="J12" s="11"/>
    </row>
    <row r="13" spans="1:10" ht="49.5" customHeight="1" x14ac:dyDescent="0.3">
      <c r="G13" s="7"/>
      <c r="J13" s="11"/>
    </row>
    <row r="14" spans="1:10" ht="49.5" customHeight="1" x14ac:dyDescent="0.3"/>
    <row r="15" spans="1:10" ht="49.5" customHeight="1" x14ac:dyDescent="0.3"/>
    <row r="16" spans="1:10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autoFilter ref="A5:H12">
    <filterColumn colId="4" showButton="0"/>
  </autoFilter>
  <mergeCells count="9">
    <mergeCell ref="A12:D12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63" ht="49.35" customHeight="1" x14ac:dyDescent="0.3">
      <c r="A6" s="72"/>
      <c r="B6" s="74"/>
      <c r="C6" s="74"/>
      <c r="D6" s="74"/>
      <c r="E6" s="45" t="s">
        <v>8</v>
      </c>
      <c r="F6" s="45" t="s">
        <v>9</v>
      </c>
      <c r="G6" s="75"/>
      <c r="H6" s="75"/>
    </row>
    <row r="7" spans="1:63" ht="49.35" customHeight="1" x14ac:dyDescent="0.3">
      <c r="A7" s="13">
        <v>28</v>
      </c>
      <c r="B7" s="29" t="s">
        <v>25</v>
      </c>
      <c r="C7" s="14" t="s">
        <v>62</v>
      </c>
      <c r="D7" s="21" t="s">
        <v>46</v>
      </c>
      <c r="E7" s="44" t="s">
        <v>11</v>
      </c>
      <c r="F7" s="44" t="s">
        <v>11</v>
      </c>
      <c r="G7" s="16">
        <v>145200.04</v>
      </c>
      <c r="H7" s="35" t="s">
        <v>31</v>
      </c>
    </row>
    <row r="8" spans="1:63" ht="49.5" customHeight="1" x14ac:dyDescent="0.3">
      <c r="A8" s="67" t="s">
        <v>3</v>
      </c>
      <c r="B8" s="68"/>
      <c r="C8" s="68"/>
      <c r="D8" s="69"/>
      <c r="E8" s="9">
        <f>SUM(E7:E7)</f>
        <v>0</v>
      </c>
      <c r="F8" s="9">
        <f>SUM(F7:F7)</f>
        <v>0</v>
      </c>
      <c r="G8" s="9">
        <f>SUM(G7:G7)</f>
        <v>145200.04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zoomScale="81" zoomScaleNormal="81" workbookViewId="0">
      <selection activeCell="I16" sqref="I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63" ht="49.35" customHeight="1" x14ac:dyDescent="0.3">
      <c r="A6" s="72"/>
      <c r="B6" s="74"/>
      <c r="C6" s="74"/>
      <c r="D6" s="74"/>
      <c r="E6" s="50" t="s">
        <v>8</v>
      </c>
      <c r="F6" s="50" t="s">
        <v>9</v>
      </c>
      <c r="G6" s="75"/>
      <c r="H6" s="75"/>
    </row>
    <row r="7" spans="1:63" ht="49.35" customHeight="1" x14ac:dyDescent="0.3">
      <c r="A7" s="53">
        <v>34</v>
      </c>
      <c r="B7" s="54" t="s">
        <v>25</v>
      </c>
      <c r="C7" s="14" t="s">
        <v>57</v>
      </c>
      <c r="D7" s="55" t="s">
        <v>63</v>
      </c>
      <c r="E7" s="49" t="s">
        <v>11</v>
      </c>
      <c r="F7" s="49" t="s">
        <v>11</v>
      </c>
      <c r="G7" s="16">
        <v>43917.81</v>
      </c>
      <c r="H7" s="56" t="s">
        <v>55</v>
      </c>
    </row>
    <row r="8" spans="1:63" ht="49.35" customHeight="1" x14ac:dyDescent="0.3">
      <c r="A8" s="53">
        <v>37</v>
      </c>
      <c r="B8" s="54" t="s">
        <v>25</v>
      </c>
      <c r="C8" s="14" t="s">
        <v>41</v>
      </c>
      <c r="D8" s="55" t="s">
        <v>64</v>
      </c>
      <c r="E8" s="49" t="s">
        <v>11</v>
      </c>
      <c r="F8" s="49" t="s">
        <v>11</v>
      </c>
      <c r="G8" s="16">
        <v>12540.78</v>
      </c>
      <c r="H8" s="56" t="s">
        <v>43</v>
      </c>
    </row>
    <row r="9" spans="1:63" ht="49.35" customHeight="1" x14ac:dyDescent="0.3">
      <c r="A9" s="53">
        <v>38</v>
      </c>
      <c r="B9" s="54" t="s">
        <v>25</v>
      </c>
      <c r="C9" s="14" t="s">
        <v>41</v>
      </c>
      <c r="D9" s="55" t="s">
        <v>65</v>
      </c>
      <c r="E9" s="49" t="s">
        <v>11</v>
      </c>
      <c r="F9" s="49" t="s">
        <v>11</v>
      </c>
      <c r="G9" s="16">
        <v>97349.26</v>
      </c>
      <c r="H9" s="56" t="s">
        <v>43</v>
      </c>
    </row>
    <row r="10" spans="1:63" ht="49.5" customHeight="1" x14ac:dyDescent="0.3">
      <c r="A10" s="67" t="s">
        <v>3</v>
      </c>
      <c r="B10" s="68"/>
      <c r="C10" s="68"/>
      <c r="D10" s="69"/>
      <c r="E10" s="9">
        <f>SUM(E9:E9)</f>
        <v>0</v>
      </c>
      <c r="F10" s="9">
        <f>SUM(F9:F9)</f>
        <v>0</v>
      </c>
      <c r="G10" s="9">
        <f>SUM(G7:G9)</f>
        <v>153807.84999999998</v>
      </c>
      <c r="H10" s="10"/>
      <c r="J10" s="11"/>
    </row>
    <row r="11" spans="1:63" ht="49.5" customHeight="1" x14ac:dyDescent="0.3">
      <c r="G11" s="7"/>
      <c r="J11" s="11"/>
    </row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autoFilter ref="A5:H10">
    <filterColumn colId="4" showButton="0"/>
  </autoFilter>
  <mergeCells count="9">
    <mergeCell ref="A10:D10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63" ht="49.35" customHeight="1" x14ac:dyDescent="0.3">
      <c r="A6" s="72"/>
      <c r="B6" s="74"/>
      <c r="C6" s="74"/>
      <c r="D6" s="74"/>
      <c r="E6" s="52" t="s">
        <v>8</v>
      </c>
      <c r="F6" s="52" t="s">
        <v>9</v>
      </c>
      <c r="G6" s="75"/>
      <c r="H6" s="75"/>
    </row>
    <row r="7" spans="1:63" ht="49.35" customHeight="1" x14ac:dyDescent="0.3">
      <c r="A7" s="59">
        <v>50</v>
      </c>
      <c r="B7" s="29" t="s">
        <v>25</v>
      </c>
      <c r="C7" s="14" t="s">
        <v>41</v>
      </c>
      <c r="D7" s="55" t="s">
        <v>66</v>
      </c>
      <c r="E7" s="51" t="s">
        <v>11</v>
      </c>
      <c r="F7" s="51" t="s">
        <v>11</v>
      </c>
      <c r="G7" s="51">
        <v>43905.54</v>
      </c>
      <c r="H7" s="20" t="s">
        <v>43</v>
      </c>
    </row>
    <row r="8" spans="1:63" ht="49.5" customHeight="1" x14ac:dyDescent="0.3">
      <c r="A8" s="67" t="s">
        <v>3</v>
      </c>
      <c r="B8" s="68"/>
      <c r="C8" s="68"/>
      <c r="D8" s="69"/>
      <c r="E8" s="9">
        <f>SUM(E7)</f>
        <v>0</v>
      </c>
      <c r="F8" s="9">
        <f>SUM(F7)</f>
        <v>0</v>
      </c>
      <c r="G8" s="9">
        <f>SUM(G7:G7)</f>
        <v>43905.54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E11" sqref="E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63" ht="49.35" customHeight="1" x14ac:dyDescent="0.3">
      <c r="A6" s="72"/>
      <c r="B6" s="74"/>
      <c r="C6" s="74"/>
      <c r="D6" s="74"/>
      <c r="E6" s="58" t="s">
        <v>8</v>
      </c>
      <c r="F6" s="58" t="s">
        <v>9</v>
      </c>
      <c r="G6" s="75"/>
      <c r="H6" s="75"/>
    </row>
    <row r="7" spans="1:63" ht="49.35" customHeight="1" x14ac:dyDescent="0.3">
      <c r="A7" s="13">
        <v>136</v>
      </c>
      <c r="B7" s="29" t="s">
        <v>25</v>
      </c>
      <c r="C7" s="14" t="s">
        <v>13</v>
      </c>
      <c r="D7" s="62" t="s">
        <v>67</v>
      </c>
      <c r="E7" s="16">
        <v>1432.08</v>
      </c>
      <c r="F7" s="57" t="s">
        <v>11</v>
      </c>
      <c r="G7" s="57" t="s">
        <v>11</v>
      </c>
      <c r="H7" s="63" t="s">
        <v>15</v>
      </c>
    </row>
    <row r="8" spans="1:63" ht="49.5" customHeight="1" x14ac:dyDescent="0.3">
      <c r="A8" s="67" t="s">
        <v>3</v>
      </c>
      <c r="B8" s="68"/>
      <c r="C8" s="68"/>
      <c r="D8" s="69"/>
      <c r="E8" s="9">
        <f>SUM(E7)</f>
        <v>1432.08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zoomScale="81" zoomScaleNormal="81" workbookViewId="0">
      <selection activeCell="D12" sqref="D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63" ht="49.35" customHeight="1" x14ac:dyDescent="0.3">
      <c r="A6" s="72"/>
      <c r="B6" s="74"/>
      <c r="C6" s="74"/>
      <c r="D6" s="74"/>
      <c r="E6" s="61" t="s">
        <v>8</v>
      </c>
      <c r="F6" s="61" t="s">
        <v>9</v>
      </c>
      <c r="G6" s="75"/>
      <c r="H6" s="75"/>
    </row>
    <row r="7" spans="1:63" ht="49.35" customHeight="1" x14ac:dyDescent="0.3">
      <c r="A7" s="53">
        <v>198</v>
      </c>
      <c r="B7" s="29" t="s">
        <v>25</v>
      </c>
      <c r="C7" s="14" t="s">
        <v>32</v>
      </c>
      <c r="D7" s="62" t="s">
        <v>68</v>
      </c>
      <c r="E7" s="16">
        <v>8399.08</v>
      </c>
      <c r="F7" s="60" t="s">
        <v>11</v>
      </c>
      <c r="G7" s="60" t="s">
        <v>11</v>
      </c>
      <c r="H7" s="63" t="s">
        <v>34</v>
      </c>
    </row>
    <row r="8" spans="1:63" ht="49.5" customHeight="1" x14ac:dyDescent="0.3">
      <c r="A8" s="67" t="s">
        <v>3</v>
      </c>
      <c r="B8" s="68"/>
      <c r="C8" s="68"/>
      <c r="D8" s="69"/>
      <c r="E8" s="9">
        <f>SUM(E7)</f>
        <v>8399.08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C12" sqref="C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1406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66"/>
      <c r="C3" s="66"/>
      <c r="D3" s="66"/>
      <c r="E3" s="66"/>
      <c r="F3" s="66"/>
      <c r="G3" s="66"/>
      <c r="H3" s="66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71" t="s">
        <v>5</v>
      </c>
      <c r="B5" s="73" t="s">
        <v>0</v>
      </c>
      <c r="C5" s="73" t="s">
        <v>1</v>
      </c>
      <c r="D5" s="73" t="s">
        <v>2</v>
      </c>
      <c r="E5" s="70" t="s">
        <v>10</v>
      </c>
      <c r="F5" s="70"/>
      <c r="G5" s="70" t="s">
        <v>6</v>
      </c>
      <c r="H5" s="70" t="s">
        <v>4</v>
      </c>
    </row>
    <row r="6" spans="1:63" ht="49.35" customHeight="1" x14ac:dyDescent="0.3">
      <c r="A6" s="72"/>
      <c r="B6" s="74"/>
      <c r="C6" s="74"/>
      <c r="D6" s="74"/>
      <c r="E6" s="65" t="s">
        <v>8</v>
      </c>
      <c r="F6" s="65" t="s">
        <v>9</v>
      </c>
      <c r="G6" s="75"/>
      <c r="H6" s="75"/>
    </row>
    <row r="7" spans="1:63" ht="49.35" customHeight="1" x14ac:dyDescent="0.3">
      <c r="A7" s="53">
        <v>210</v>
      </c>
      <c r="B7" s="29" t="s">
        <v>25</v>
      </c>
      <c r="C7" s="14" t="s">
        <v>69</v>
      </c>
      <c r="D7" s="62" t="s">
        <v>70</v>
      </c>
      <c r="E7" s="16">
        <v>1388.96</v>
      </c>
      <c r="F7" s="64" t="s">
        <v>11</v>
      </c>
      <c r="G7" s="64" t="s">
        <v>11</v>
      </c>
      <c r="H7" s="20" t="s">
        <v>31</v>
      </c>
    </row>
    <row r="8" spans="1:63" ht="49.5" customHeight="1" x14ac:dyDescent="0.3">
      <c r="A8" s="67" t="s">
        <v>3</v>
      </c>
      <c r="B8" s="68"/>
      <c r="C8" s="68"/>
      <c r="D8" s="69"/>
      <c r="E8" s="9">
        <f>SUM(E7)</f>
        <v>1388.96</v>
      </c>
      <c r="F8" s="9">
        <f>SUM(F7)</f>
        <v>0</v>
      </c>
      <c r="G8" s="9">
        <f>SUM(G7:G7)</f>
        <v>0</v>
      </c>
      <c r="H8" s="10"/>
      <c r="J8" s="11"/>
    </row>
    <row r="9" spans="1:63" ht="49.5" customHeight="1" x14ac:dyDescent="0.3">
      <c r="G9" s="7"/>
      <c r="J9" s="11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autoFilter ref="A5:H8">
    <filterColumn colId="4" showButton="0"/>
  </autoFilter>
  <mergeCells count="9">
    <mergeCell ref="A8:D8"/>
    <mergeCell ref="B3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10.10.2024</vt:lpstr>
      <vt:lpstr>23.10.2024</vt:lpstr>
      <vt:lpstr>23.01.2025</vt:lpstr>
      <vt:lpstr>31.01.2025</vt:lpstr>
      <vt:lpstr>13.02.2025</vt:lpstr>
      <vt:lpstr>14.02.2025 </vt:lpstr>
      <vt:lpstr>26.02.2025</vt:lpstr>
      <vt:lpstr>05.03.2025</vt:lpstr>
      <vt:lpstr>11.03.2025</vt:lpstr>
      <vt:lpstr>27.05.2025</vt:lpstr>
      <vt:lpstr>01.07.2025</vt:lpstr>
      <vt:lpstr>08.07.2025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Alexandra Gogancea</cp:lastModifiedBy>
  <cp:lastPrinted>2021-08-09T08:42:19Z</cp:lastPrinted>
  <dcterms:created xsi:type="dcterms:W3CDTF">2019-11-07T08:05:08Z</dcterms:created>
  <dcterms:modified xsi:type="dcterms:W3CDTF">2025-07-08T05:58:24Z</dcterms:modified>
</cp:coreProperties>
</file>